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20"/>
  </bookViews>
  <sheets>
    <sheet name="บันทึกผลการคัดกรอง" sheetId="7" r:id="rId1"/>
    <sheet name="สรุป(ไม่ต้องบันทึก)" sheetId="1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<sst xmlns="http://schemas.openxmlformats.org/spreadsheetml/2006/main" count="142" uniqueCount="68">
  <si>
    <t xml:space="preserve">รายงานการคัดกรองการอ่านการเขียน ของนักเรียนชั้นมัธยมศึกษาปีที่ 1-3   ภาคเรียนที่ 2/2568 (ครั้งที่ 2) </t>
  </si>
  <si>
    <t>โรงเรียนบ้านจาน</t>
  </si>
  <si>
    <t>CEO ทักษิณกันทรารมย์</t>
  </si>
  <si>
    <t>ที่</t>
  </si>
  <si>
    <t>ชั้น 
ป. 2-3</t>
  </si>
  <si>
    <t>จำนวนนักเรียน</t>
  </si>
  <si>
    <t>นักเรียนที่ปกติจำแนกตามผลการอ่านออกเสียง</t>
  </si>
  <si>
    <t>นักเรียนที่ปกติจำแนกตามผลการเขียน</t>
  </si>
  <si>
    <t>ปกติ+บกพร่องฯ (ถ้ามี)</t>
  </si>
  <si>
    <t>บกพร่องการเรียนรู้ (ถ้ามี)</t>
  </si>
  <si>
    <t>ดังนั้นมีนักเรียนปกติ</t>
  </si>
  <si>
    <t>ดีมาก (คน)</t>
  </si>
  <si>
    <t>ดี (คน)</t>
  </si>
  <si>
    <t>พอใช้ (คน)</t>
  </si>
  <si>
    <t>ปรับปรุง (คน)</t>
  </si>
  <si>
    <t>รวมการอ่าน (คน)</t>
  </si>
  <si>
    <t>รวมการเขียน (คน)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</si>
  <si>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</si>
  <si>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</si>
  <si>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</si>
  <si>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</si>
  <si>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</si>
  <si>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</si>
  <si>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</si>
  <si>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</si>
  <si>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</si>
  <si>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</si>
  <si>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</si>
  <si>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</si>
  <si>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</si>
  <si>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ม.1</t>
  </si>
  <si>
    <t>ม.2</t>
  </si>
  <si>
    <t>ม.3</t>
  </si>
  <si>
    <t>ชื่อกลุ่ม CEO</t>
  </si>
  <si>
    <t>โรงเรียน</t>
  </si>
  <si>
    <t>จำนวนนักเรียน ม.1</t>
  </si>
  <si>
    <t>ม.1 นักเรียนที่ปกติจำแนกตามผลการอ่าน</t>
  </si>
  <si>
    <t>ม.1 นักเรียนที่ปกติจำแนกตามผลการเขียน</t>
  </si>
  <si>
    <t>ม.1 หมายเหตุ</t>
  </si>
  <si>
    <t>จำนวนนักเรียน ม.2</t>
  </si>
  <si>
    <t>ม.2 นักเรียนที่ปกติจำแนกตามผลการอ่าน</t>
  </si>
  <si>
    <t>ม.2 นักเรียนที่ปกติจำแนกตามผลการเขียน</t>
  </si>
  <si>
    <t>ม.2 หมายเหตุ</t>
  </si>
  <si>
    <t>จำนวนนักเรียน ม.3</t>
  </si>
  <si>
    <t>ม.3 นักเรียนที่ปกติจำแนกตามผลการอ่าน</t>
  </si>
  <si>
    <t>ม.3 นักเรียนที่ปกติจำแนกตามผลการเขียน</t>
  </si>
  <si>
    <t>ม.3 หมายเหตุ</t>
  </si>
  <si>
    <t>จำนวนนักเรียน ม.4</t>
  </si>
  <si>
    <t>ม.4 นักเรียนที่ปกติจำแนกตามผลการอ่าน</t>
  </si>
  <si>
    <t>ม.4 นักเรียนที่ปกติจำแนกตามผลการเขียน</t>
  </si>
  <si>
    <t>ม.4 หมายเหตุ</t>
  </si>
  <si>
    <t>จำนวนนักเรียน ม.5</t>
  </si>
  <si>
    <t>ม.5 นักเรียนที่ปกติจำแนกตามผลการอ่าน</t>
  </si>
  <si>
    <t>ม.5 นักเรียนที่ปกติจำแนกตามผลการอ่านเขียน</t>
  </si>
  <si>
    <t>ม.5 หมายเหตุ</t>
  </si>
  <si>
    <t>จำนวนนักเรียน ม.6</t>
  </si>
  <si>
    <t>ม.6 นักเรียนที่ปกติจำแนกตามผลการอ่าน</t>
  </si>
  <si>
    <t>ม.6 นักเรียนที่ปกติจำแนกตามผลการเขียน</t>
  </si>
  <si>
    <t>ม.6 หมายเหตุ</t>
  </si>
  <si>
    <t>แนบแฟ้ม</t>
  </si>
  <si>
    <t>(1)ปกติ+บกพร่องฯ</t>
  </si>
  <si>
    <t>(2)บกพร่องฯ</t>
  </si>
  <si>
    <t>ดังนั้นปกติ</t>
  </si>
  <si>
    <t>ดีมาก(คน)</t>
  </si>
  <si>
    <t>ดี(คน)</t>
  </si>
  <si>
    <t>พอใช้(คน)</t>
  </si>
  <si>
    <t>ปรับปรุง(คน)</t>
  </si>
  <si>
    <t>รวม(คน)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</si>
</sst>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</numFmts>
  <fonts count="40">
    <font>
      <sz val="11"/>
      <color theme="1"/>
      <name val="Tahoma"/>
      <charset val="134"/>
      <scheme val="minor"/>
    </font>
    <font>
      <b/>
      <sz val="12"/>
      <color rgb="FF000000"/>
      <name val="BrowalliaUPC"/>
      <charset val="134"/>
    </font>
    <font>
      <sz val="12"/>
      <color rgb="FF000000"/>
      <name val="BrowalliaUPC"/>
      <charset val="134"/>
    </font>
    <font>
      <sz val="12"/>
      <color rgb="FFFF0000"/>
      <name val="BrowalliaUPC"/>
      <charset val="134"/>
    </font>
    <font>
      <sz val="14"/>
      <color rgb="FF002060"/>
      <name val="TH SarabunPSK"/>
      <charset val="134"/>
    </font>
    <font>
      <b/>
      <sz val="14"/>
      <color theme="1"/>
      <name val="TH SarabunPSK"/>
      <charset val="134"/>
    </font>
    <font>
      <b/>
      <sz val="12"/>
      <color theme="1"/>
      <name val="TH SarabunPSK"/>
      <charset val="134"/>
    </font>
    <font>
      <sz val="14"/>
      <color theme="1"/>
      <name val="TH SarabunPSK"/>
      <charset val="134"/>
    </font>
    <font>
      <sz val="12"/>
      <color theme="1"/>
      <name val="TH SarabunPSK"/>
      <charset val="134"/>
    </font>
    <font>
      <sz val="12"/>
      <color rgb="FFFF0000"/>
      <name val="TH SarabunPSK"/>
      <charset val="134"/>
    </font>
    <font>
      <b/>
      <sz val="16"/>
      <color theme="1"/>
      <name val="TH SarabunPSK"/>
      <charset val="134"/>
    </font>
    <font>
      <b/>
      <sz val="13"/>
      <color theme="1"/>
      <name val="TH SarabunPSK"/>
      <charset val="134"/>
    </font>
    <font>
      <b/>
      <sz val="12"/>
      <color rgb="FFFF0000"/>
      <name val="TH SarabunPSK"/>
      <charset val="134"/>
    </font>
    <font>
      <b/>
      <sz val="12"/>
      <name val="TH SarabunPSK"/>
      <charset val="134"/>
    </font>
    <font>
      <b/>
      <sz val="14"/>
      <name val="TH SarabunPSK"/>
      <charset val="134"/>
    </font>
    <font>
      <b/>
      <sz val="14"/>
      <color rgb="FFFF0000"/>
      <name val="TH SarabunPSK"/>
      <charset val="134"/>
    </font>
    <font>
      <b/>
      <sz val="15"/>
      <color rgb="FF002060"/>
      <name val="TH SarabunPSK"/>
      <charset val="134"/>
    </font>
    <font>
      <b/>
      <sz val="13"/>
      <color rgb="FFFF0000"/>
      <name val="TH SarabunPSK"/>
      <charset val="134"/>
    </font>
    <font>
      <sz val="14"/>
      <color rgb="FFFF0000"/>
      <name val="TH SarabunPSK"/>
      <charset val="134"/>
    </font>
    <font>
      <sz val="11"/>
      <color theme="1"/>
      <name val="Tahoma"/>
      <charset val="134"/>
      <scheme val="minor"/>
    </font>
    <font>
      <u/>
      <sz val="11"/>
      <color rgb="FF0000FF"/>
      <name val="Tahoma"/>
      <charset val="0"/>
      <scheme val="minor"/>
    </font>
    <font>
      <u/>
      <sz val="11"/>
      <color rgb="FF800080"/>
      <name val="Tahoma"/>
      <charset val="0"/>
      <scheme val="minor"/>
    </font>
    <font>
      <sz val="11"/>
      <color rgb="FFFF0000"/>
      <name val="Tahoma"/>
      <charset val="0"/>
      <scheme val="minor"/>
    </font>
    <font>
      <b/>
      <sz val="18"/>
      <color theme="3"/>
      <name val="Tahoma"/>
      <charset val="134"/>
      <scheme val="minor"/>
    </font>
    <font>
      <i/>
      <sz val="11"/>
      <color rgb="FF7F7F7F"/>
      <name val="Tahoma"/>
      <charset val="0"/>
      <scheme val="minor"/>
    </font>
    <font>
      <b/>
      <sz val="15"/>
      <color theme="3"/>
      <name val="Tahoma"/>
      <charset val="134"/>
      <scheme val="minor"/>
    </font>
    <font>
      <b/>
      <sz val="13"/>
      <color theme="3"/>
      <name val="Tahoma"/>
      <charset val="134"/>
      <scheme val="minor"/>
    </font>
    <font>
      <b/>
      <sz val="11"/>
      <color theme="3"/>
      <name val="Tahoma"/>
      <charset val="134"/>
      <scheme val="minor"/>
    </font>
    <font>
      <sz val="11"/>
      <color rgb="FF3F3F76"/>
      <name val="Tahoma"/>
      <charset val="0"/>
      <scheme val="minor"/>
    </font>
    <font>
      <b/>
      <sz val="11"/>
      <color rgb="FF3F3F3F"/>
      <name val="Tahoma"/>
      <charset val="0"/>
      <scheme val="minor"/>
    </font>
    <font>
      <b/>
      <sz val="11"/>
      <color rgb="FFFA7D00"/>
      <name val="Tahoma"/>
      <charset val="0"/>
      <scheme val="minor"/>
    </font>
    <font>
      <b/>
      <sz val="11"/>
      <color rgb="FFFFFFFF"/>
      <name val="Tahoma"/>
      <charset val="0"/>
      <scheme val="minor"/>
    </font>
    <font>
      <sz val="11"/>
      <color rgb="FFFA7D00"/>
      <name val="Tahoma"/>
      <charset val="0"/>
      <scheme val="minor"/>
    </font>
    <font>
      <b/>
      <sz val="11"/>
      <color theme="1"/>
      <name val="Tahoma"/>
      <charset val="0"/>
      <scheme val="minor"/>
    </font>
    <font>
      <sz val="11"/>
      <color rgb="FF006100"/>
      <name val="Tahoma"/>
      <charset val="0"/>
      <scheme val="minor"/>
    </font>
    <font>
      <sz val="11"/>
      <color rgb="FF9C0006"/>
      <name val="Tahoma"/>
      <charset val="0"/>
      <scheme val="minor"/>
    </font>
    <font>
      <sz val="11"/>
      <color rgb="FF9C6500"/>
      <name val="Tahoma"/>
      <charset val="0"/>
      <scheme val="minor"/>
    </font>
    <font>
      <sz val="11"/>
      <color theme="0"/>
      <name val="Tahoma"/>
      <charset val="0"/>
      <scheme val="minor"/>
    </font>
    <font>
      <sz val="11"/>
      <color theme="1"/>
      <name val="Tahoma"/>
      <charset val="0"/>
      <scheme val="minor"/>
    </font>
    <font>
      <sz val="10"/>
      <name val="Arial"/>
      <charset val="134"/>
    </font>
  </fonts>
  <fills count="60">
    <fill>
      <patternFill patternType="none"/>
    </fill>
    <fill>
      <patternFill patternType="gray125"/>
    </fill>
    <fill>
      <patternFill patternType="solid">
        <fgColor rgb="FFE9CB8A"/>
        <bgColor rgb="FF000000"/>
      </patternFill>
    </fill>
    <fill>
      <patternFill patternType="solid">
        <fgColor rgb="FFC5DE5C"/>
        <bgColor rgb="FF000000"/>
      </patternFill>
    </fill>
    <fill>
      <patternFill patternType="solid">
        <fgColor rgb="FFBAFFBA"/>
        <bgColor rgb="FF000000"/>
      </patternFill>
    </fill>
    <fill>
      <patternFill patternType="solid">
        <fgColor rgb="FFD8E91B"/>
        <bgColor rgb="FF000000"/>
      </patternFill>
    </fill>
    <fill>
      <patternFill patternType="solid">
        <fgColor rgb="FFE0E000"/>
        <bgColor rgb="FF000000"/>
      </patternFill>
    </fill>
    <fill>
      <patternFill patternType="solid">
        <fgColor rgb="FFFFBC7C"/>
        <bgColor rgb="FF000000"/>
      </patternFill>
    </fill>
    <fill>
      <patternFill patternType="solid">
        <fgColor rgb="FFE0FA19"/>
        <bgColor rgb="FF000000"/>
      </patternFill>
    </fill>
    <fill>
      <patternFill patternType="solid">
        <fgColor rgb="FFDBCD00"/>
        <bgColor rgb="FF000000"/>
      </patternFill>
    </fill>
    <fill>
      <patternFill patternType="solid">
        <fgColor rgb="FFFFC9FC"/>
        <bgColor rgb="FF000000"/>
      </patternFill>
    </fill>
    <fill>
      <patternFill patternType="solid">
        <fgColor rgb="FFFFC0CB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D8E9AB"/>
        <bgColor rgb="FF000000"/>
      </patternFill>
    </fill>
    <fill>
      <patternFill patternType="solid">
        <fgColor rgb="FFAFC159"/>
        <bgColor rgb="FF000000"/>
      </patternFill>
    </fill>
    <fill>
      <patternFill patternType="solid">
        <fgColor rgb="FFAAC9FC"/>
        <bgColor rgb="FF000000"/>
      </patternFill>
    </fill>
    <fill>
      <patternFill patternType="solid">
        <fgColor rgb="FF99CC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89E0FF"/>
        <bgColor indexed="64"/>
      </patternFill>
    </fill>
    <fill>
      <patternFill patternType="solid">
        <fgColor rgb="FFE7F4E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EFC7FD"/>
        <bgColor indexed="64"/>
      </patternFill>
    </fill>
    <fill>
      <patternFill patternType="solid">
        <fgColor rgb="FFECBAFC"/>
        <bgColor indexed="64"/>
      </patternFill>
    </fill>
    <fill>
      <patternFill patternType="solid">
        <fgColor rgb="FFF7E1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rgb="FF000000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19" fillId="0" borderId="0" applyFont="0" applyFill="0" applyBorder="0" applyAlignment="0" applyProtection="0">
      <alignment vertical="center"/>
    </xf>
    <xf numFmtId="177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178" fontId="19" fillId="0" borderId="0" applyFont="0" applyFill="0" applyBorder="0" applyAlignment="0" applyProtection="0">
      <alignment vertical="center"/>
    </xf>
    <xf numFmtId="179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29" borderId="3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3" applyNumberFormat="0" applyFill="0" applyAlignment="0" applyProtection="0">
      <alignment vertical="center"/>
    </xf>
    <xf numFmtId="0" fontId="26" fillId="0" borderId="33" applyNumberFormat="0" applyFill="0" applyAlignment="0" applyProtection="0">
      <alignment vertical="center"/>
    </xf>
    <xf numFmtId="0" fontId="27" fillId="0" borderId="3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0" borderId="35" applyNumberFormat="0" applyAlignment="0" applyProtection="0">
      <alignment vertical="center"/>
    </xf>
    <xf numFmtId="0" fontId="29" fillId="31" borderId="36" applyNumberFormat="0" applyAlignment="0" applyProtection="0">
      <alignment vertical="center"/>
    </xf>
    <xf numFmtId="0" fontId="30" fillId="31" borderId="35" applyNumberFormat="0" applyAlignment="0" applyProtection="0">
      <alignment vertical="center"/>
    </xf>
    <xf numFmtId="0" fontId="31" fillId="32" borderId="37" applyNumberFormat="0" applyAlignment="0" applyProtection="0">
      <alignment vertical="center"/>
    </xf>
    <xf numFmtId="0" fontId="32" fillId="0" borderId="38" applyNumberFormat="0" applyFill="0" applyAlignment="0" applyProtection="0">
      <alignment vertical="center"/>
    </xf>
    <xf numFmtId="0" fontId="33" fillId="0" borderId="39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9" fillId="0" borderId="0">
      <alignment wrapText="1"/>
    </xf>
  </cellStyleXfs>
  <cellXfs count="10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5" xfId="0" applyFont="1" applyFill="1" applyBorder="1" applyAlignment="1">
      <alignment horizontal="center" wrapText="1"/>
    </xf>
    <xf numFmtId="0" fontId="1" fillId="5" borderId="6" xfId="0" applyFont="1" applyFill="1" applyBorder="1" applyAlignment="1">
      <alignment horizontal="center" wrapText="1"/>
    </xf>
    <xf numFmtId="0" fontId="1" fillId="5" borderId="4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2" fillId="6" borderId="8" xfId="0" applyFont="1" applyFill="1" applyBorder="1" applyAlignment="1">
      <alignment horizontal="center" wrapText="1"/>
    </xf>
    <xf numFmtId="0" fontId="2" fillId="7" borderId="8" xfId="0" applyFont="1" applyFill="1" applyBorder="1" applyAlignment="1">
      <alignment horizontal="center" wrapText="1"/>
    </xf>
    <xf numFmtId="0" fontId="2" fillId="8" borderId="8" xfId="0" applyFont="1" applyFill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left" wrapText="1"/>
    </xf>
    <xf numFmtId="1" fontId="2" fillId="0" borderId="8" xfId="0" applyNumberFormat="1" applyFont="1" applyBorder="1" applyAlignment="1">
      <alignment horizontal="right" wrapText="1"/>
    </xf>
    <xf numFmtId="1" fontId="3" fillId="0" borderId="8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right" wrapText="1"/>
    </xf>
    <xf numFmtId="0" fontId="1" fillId="5" borderId="5" xfId="0" applyFont="1" applyFill="1" applyBorder="1" applyAlignment="1">
      <alignment horizontal="center" wrapText="1"/>
    </xf>
    <xf numFmtId="0" fontId="1" fillId="9" borderId="6" xfId="0" applyFont="1" applyFill="1" applyBorder="1" applyAlignment="1">
      <alignment horizontal="center" wrapText="1"/>
    </xf>
    <xf numFmtId="0" fontId="1" fillId="9" borderId="4" xfId="0" applyFont="1" applyFill="1" applyBorder="1" applyAlignment="1">
      <alignment horizontal="center" wrapText="1"/>
    </xf>
    <xf numFmtId="0" fontId="1" fillId="9" borderId="5" xfId="0" applyFont="1" applyFill="1" applyBorder="1" applyAlignment="1">
      <alignment horizontal="center" wrapText="1"/>
    </xf>
    <xf numFmtId="0" fontId="1" fillId="10" borderId="2" xfId="0" applyFont="1" applyFill="1" applyBorder="1" applyAlignment="1">
      <alignment horizontal="center" wrapText="1"/>
    </xf>
    <xf numFmtId="0" fontId="2" fillId="11" borderId="8" xfId="0" applyFont="1" applyFill="1" applyBorder="1" applyAlignment="1">
      <alignment horizontal="center" wrapText="1"/>
    </xf>
    <xf numFmtId="0" fontId="1" fillId="10" borderId="7" xfId="0" applyFont="1" applyFill="1" applyBorder="1" applyAlignment="1">
      <alignment horizontal="center" wrapText="1"/>
    </xf>
    <xf numFmtId="0" fontId="3" fillId="0" borderId="8" xfId="0" applyFont="1" applyBorder="1" applyAlignment="1">
      <alignment horizontal="right" wrapText="1"/>
    </xf>
    <xf numFmtId="0" fontId="2" fillId="12" borderId="8" xfId="0" applyFont="1" applyFill="1" applyBorder="1" applyAlignment="1">
      <alignment horizontal="right" wrapText="1"/>
    </xf>
    <xf numFmtId="0" fontId="1" fillId="13" borderId="6" xfId="0" applyFont="1" applyFill="1" applyBorder="1" applyAlignment="1">
      <alignment horizontal="center" wrapText="1"/>
    </xf>
    <xf numFmtId="0" fontId="1" fillId="13" borderId="4" xfId="0" applyFont="1" applyFill="1" applyBorder="1" applyAlignment="1">
      <alignment horizontal="center" wrapText="1"/>
    </xf>
    <xf numFmtId="0" fontId="1" fillId="13" borderId="5" xfId="0" applyFont="1" applyFill="1" applyBorder="1" applyAlignment="1">
      <alignment horizontal="center" wrapText="1"/>
    </xf>
    <xf numFmtId="0" fontId="1" fillId="14" borderId="3" xfId="0" applyFont="1" applyFill="1" applyBorder="1" applyAlignment="1">
      <alignment horizontal="center" wrapText="1"/>
    </xf>
    <xf numFmtId="0" fontId="1" fillId="14" borderId="4" xfId="0" applyFont="1" applyFill="1" applyBorder="1" applyAlignment="1">
      <alignment horizontal="center" wrapText="1"/>
    </xf>
    <xf numFmtId="0" fontId="1" fillId="14" borderId="5" xfId="0" applyFont="1" applyFill="1" applyBorder="1" applyAlignment="1">
      <alignment horizontal="center" wrapText="1"/>
    </xf>
    <xf numFmtId="0" fontId="1" fillId="15" borderId="2" xfId="0" applyFont="1" applyFill="1" applyBorder="1" applyAlignment="1">
      <alignment horizontal="center" wrapText="1"/>
    </xf>
    <xf numFmtId="0" fontId="1" fillId="15" borderId="7" xfId="0" applyFont="1" applyFill="1" applyBorder="1" applyAlignment="1">
      <alignment horizontal="center" wrapText="1"/>
    </xf>
    <xf numFmtId="0" fontId="2" fillId="16" borderId="8" xfId="0" applyFont="1" applyFill="1" applyBorder="1" applyAlignment="1">
      <alignment horizontal="right" wrapText="1"/>
    </xf>
    <xf numFmtId="0" fontId="4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5" fillId="17" borderId="10" xfId="0" applyFont="1" applyFill="1" applyBorder="1" applyAlignment="1" applyProtection="1">
      <alignment horizontal="center" vertical="center"/>
      <protection hidden="1"/>
    </xf>
    <xf numFmtId="0" fontId="5" fillId="17" borderId="11" xfId="0" applyFont="1" applyFill="1" applyBorder="1" applyAlignment="1" applyProtection="1">
      <alignment horizontal="center" vertical="center" wrapText="1"/>
      <protection hidden="1"/>
    </xf>
    <xf numFmtId="0" fontId="5" fillId="18" borderId="12" xfId="0" applyFont="1" applyFill="1" applyBorder="1" applyAlignment="1" applyProtection="1">
      <alignment horizontal="center" vertical="center" shrinkToFit="1"/>
      <protection hidden="1"/>
    </xf>
    <xf numFmtId="0" fontId="5" fillId="18" borderId="13" xfId="0" applyFont="1" applyFill="1" applyBorder="1" applyAlignment="1" applyProtection="1">
      <alignment horizontal="center" vertical="center" shrinkToFit="1"/>
      <protection hidden="1"/>
    </xf>
    <xf numFmtId="0" fontId="5" fillId="18" borderId="14" xfId="0" applyFont="1" applyFill="1" applyBorder="1" applyAlignment="1" applyProtection="1">
      <alignment horizontal="center" vertical="center" shrinkToFit="1"/>
      <protection hidden="1"/>
    </xf>
    <xf numFmtId="0" fontId="6" fillId="19" borderId="12" xfId="0" applyFont="1" applyFill="1" applyBorder="1" applyAlignment="1" applyProtection="1">
      <alignment horizontal="center" vertical="center" shrinkToFit="1"/>
      <protection hidden="1"/>
    </xf>
    <xf numFmtId="0" fontId="6" fillId="19" borderId="13" xfId="0" applyFont="1" applyFill="1" applyBorder="1" applyAlignment="1" applyProtection="1">
      <alignment horizontal="center" vertical="center" shrinkToFit="1"/>
      <protection hidden="1"/>
    </xf>
    <xf numFmtId="0" fontId="5" fillId="17" borderId="15" xfId="0" applyFont="1" applyFill="1" applyBorder="1" applyAlignment="1" applyProtection="1">
      <alignment horizontal="center" vertical="center"/>
      <protection hidden="1"/>
    </xf>
    <xf numFmtId="0" fontId="5" fillId="17" borderId="16" xfId="0" applyFont="1" applyFill="1" applyBorder="1" applyAlignment="1" applyProtection="1">
      <alignment horizontal="center" vertical="center" wrapText="1"/>
      <protection hidden="1"/>
    </xf>
    <xf numFmtId="0" fontId="11" fillId="20" borderId="17" xfId="0" applyFont="1" applyFill="1" applyBorder="1" applyAlignment="1" applyProtection="1">
      <alignment horizontal="center" textRotation="90" wrapText="1"/>
      <protection hidden="1"/>
    </xf>
    <xf numFmtId="0" fontId="11" fillId="21" borderId="18" xfId="0" applyFont="1" applyFill="1" applyBorder="1" applyAlignment="1" applyProtection="1">
      <alignment horizontal="center" textRotation="90" wrapText="1"/>
      <protection hidden="1"/>
    </xf>
    <xf numFmtId="0" fontId="11" fillId="22" borderId="19" xfId="0" applyFont="1" applyFill="1" applyBorder="1" applyAlignment="1" applyProtection="1">
      <alignment horizontal="center" textRotation="90" wrapText="1"/>
      <protection hidden="1"/>
    </xf>
    <xf numFmtId="0" fontId="11" fillId="23" borderId="17" xfId="0" applyFont="1" applyFill="1" applyBorder="1" applyAlignment="1" applyProtection="1">
      <alignment horizontal="center" textRotation="90" wrapText="1"/>
      <protection hidden="1"/>
    </xf>
    <xf numFmtId="0" fontId="11" fillId="23" borderId="18" xfId="0" applyFont="1" applyFill="1" applyBorder="1" applyAlignment="1" applyProtection="1">
      <alignment horizontal="center" textRotation="90" wrapText="1"/>
      <protection hidden="1"/>
    </xf>
    <xf numFmtId="0" fontId="5" fillId="17" borderId="20" xfId="0" applyFont="1" applyFill="1" applyBorder="1" applyAlignment="1" applyProtection="1">
      <alignment horizontal="center" vertical="center"/>
      <protection hidden="1"/>
    </xf>
    <xf numFmtId="0" fontId="5" fillId="17" borderId="21" xfId="0" applyFont="1" applyFill="1" applyBorder="1" applyAlignment="1" applyProtection="1">
      <alignment horizontal="center" vertical="center" wrapText="1"/>
      <protection hidden="1"/>
    </xf>
    <xf numFmtId="49" fontId="12" fillId="24" borderId="22" xfId="0" applyNumberFormat="1" applyFont="1" applyFill="1" applyBorder="1" applyAlignment="1" applyProtection="1">
      <alignment horizontal="center" wrapText="1"/>
      <protection hidden="1"/>
    </xf>
    <xf numFmtId="49" fontId="12" fillId="24" borderId="23" xfId="0" applyNumberFormat="1" applyFont="1" applyFill="1" applyBorder="1" applyAlignment="1" applyProtection="1">
      <alignment horizontal="center" wrapText="1"/>
      <protection hidden="1"/>
    </xf>
    <xf numFmtId="49" fontId="12" fillId="24" borderId="24" xfId="0" applyNumberFormat="1" applyFont="1" applyFill="1" applyBorder="1" applyAlignment="1" applyProtection="1">
      <alignment horizontal="center" wrapText="1"/>
      <protection hidden="1"/>
    </xf>
    <xf numFmtId="49" fontId="13" fillId="24" borderId="25" xfId="0" applyNumberFormat="1" applyFont="1" applyFill="1" applyBorder="1" applyAlignment="1" applyProtection="1">
      <alignment horizontal="center" wrapText="1"/>
      <protection hidden="1"/>
    </xf>
    <xf numFmtId="49" fontId="13" fillId="24" borderId="23" xfId="0" applyNumberFormat="1" applyFont="1" applyFill="1" applyBorder="1" applyAlignment="1" applyProtection="1">
      <alignment horizontal="center" wrapText="1"/>
      <protection hidden="1"/>
    </xf>
    <xf numFmtId="1" fontId="14" fillId="25" borderId="26" xfId="49" applyNumberFormat="1" applyFont="1" applyFill="1" applyBorder="1" applyAlignment="1" applyProtection="1">
      <alignment horizontal="center" vertical="center" shrinkToFit="1"/>
      <protection hidden="1"/>
    </xf>
    <xf numFmtId="0" fontId="11" fillId="25" borderId="27" xfId="0" applyFont="1" applyFill="1" applyBorder="1" applyAlignment="1" applyProtection="1">
      <alignment horizontal="center" vertical="center"/>
      <protection hidden="1"/>
    </xf>
    <xf numFmtId="1" fontId="14" fillId="0" borderId="28" xfId="49" applyNumberFormat="1" applyFont="1" applyBorder="1" applyAlignment="1" applyProtection="1">
      <alignment horizontal="center" vertical="center" shrinkToFit="1"/>
      <protection locked="0"/>
    </xf>
    <xf numFmtId="1" fontId="5" fillId="0" borderId="29" xfId="49" applyNumberFormat="1" applyFont="1" applyBorder="1" applyAlignment="1" applyProtection="1">
      <alignment horizontal="center" vertical="center" shrinkToFit="1"/>
      <protection locked="0"/>
    </xf>
    <xf numFmtId="1" fontId="15" fillId="20" borderId="26" xfId="49" applyNumberFormat="1" applyFont="1" applyFill="1" applyBorder="1" applyAlignment="1" applyProtection="1">
      <alignment horizontal="center" vertical="center" shrinkToFit="1"/>
      <protection hidden="1"/>
    </xf>
    <xf numFmtId="0" fontId="7" fillId="18" borderId="28" xfId="0" applyFont="1" applyFill="1" applyBorder="1" applyAlignment="1" applyProtection="1">
      <alignment horizontal="center" vertical="center"/>
      <protection hidden="1"/>
    </xf>
    <xf numFmtId="0" fontId="7" fillId="18" borderId="29" xfId="0" applyFont="1" applyFill="1" applyBorder="1" applyAlignment="1" applyProtection="1">
      <alignment horizontal="center" vertical="center"/>
      <protection hidden="1"/>
    </xf>
    <xf numFmtId="1" fontId="14" fillId="25" borderId="19" xfId="49" applyNumberFormat="1" applyFont="1" applyFill="1" applyBorder="1" applyAlignment="1" applyProtection="1">
      <alignment horizontal="center" vertical="center" shrinkToFit="1"/>
      <protection hidden="1"/>
    </xf>
    <xf numFmtId="0" fontId="11" fillId="25" borderId="30" xfId="0" applyFont="1" applyFill="1" applyBorder="1" applyAlignment="1" applyProtection="1">
      <alignment horizontal="center" vertical="center"/>
      <protection hidden="1"/>
    </xf>
    <xf numFmtId="1" fontId="14" fillId="0" borderId="17" xfId="49" applyNumberFormat="1" applyFont="1" applyBorder="1" applyAlignment="1" applyProtection="1">
      <alignment horizontal="center" vertical="center" shrinkToFit="1"/>
      <protection locked="0"/>
    </xf>
    <xf numFmtId="1" fontId="5" fillId="0" borderId="18" xfId="49" applyNumberFormat="1" applyFont="1" applyBorder="1" applyAlignment="1" applyProtection="1">
      <alignment horizontal="center" vertical="center" shrinkToFit="1"/>
      <protection locked="0"/>
    </xf>
    <xf numFmtId="1" fontId="15" fillId="20" borderId="19" xfId="49" applyNumberFormat="1" applyFont="1" applyFill="1" applyBorder="1" applyAlignment="1" applyProtection="1">
      <alignment horizontal="center" vertical="center" shrinkToFit="1"/>
      <protection hidden="1"/>
    </xf>
    <xf numFmtId="0" fontId="7" fillId="18" borderId="17" xfId="0" applyFont="1" applyFill="1" applyBorder="1" applyAlignment="1" applyProtection="1">
      <alignment horizontal="center" vertical="center"/>
      <protection hidden="1"/>
    </xf>
    <xf numFmtId="0" fontId="7" fillId="18" borderId="18" xfId="0" applyFont="1" applyFill="1" applyBorder="1" applyAlignment="1" applyProtection="1">
      <alignment horizontal="center" vertical="center"/>
      <protection hidden="1"/>
    </xf>
    <xf numFmtId="1" fontId="14" fillId="0" borderId="18" xfId="49" applyNumberFormat="1" applyFont="1" applyBorder="1" applyAlignment="1" applyProtection="1">
      <alignment horizontal="center" vertical="center" shrinkToFit="1"/>
      <protection locked="0"/>
    </xf>
    <xf numFmtId="1" fontId="14" fillId="0" borderId="0" xfId="49" applyNumberFormat="1" applyFont="1" applyAlignment="1" applyProtection="1">
      <alignment horizontal="center" vertical="center" shrinkToFit="1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6" fillId="19" borderId="14" xfId="0" applyFont="1" applyFill="1" applyBorder="1" applyAlignment="1" applyProtection="1">
      <alignment horizontal="center" vertical="center" shrinkToFit="1"/>
      <protection hidden="1"/>
    </xf>
    <xf numFmtId="0" fontId="6" fillId="26" borderId="12" xfId="0" applyFont="1" applyFill="1" applyBorder="1" applyAlignment="1" applyProtection="1">
      <alignment horizontal="center" vertical="center" shrinkToFit="1"/>
      <protection hidden="1"/>
    </xf>
    <xf numFmtId="0" fontId="6" fillId="26" borderId="13" xfId="0" applyFont="1" applyFill="1" applyBorder="1" applyAlignment="1" applyProtection="1">
      <alignment horizontal="center" vertical="center" shrinkToFit="1"/>
      <protection hidden="1"/>
    </xf>
    <xf numFmtId="0" fontId="6" fillId="26" borderId="14" xfId="0" applyFont="1" applyFill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17" fillId="23" borderId="18" xfId="0" applyFont="1" applyFill="1" applyBorder="1" applyAlignment="1" applyProtection="1">
      <alignment horizontal="center" textRotation="90" wrapText="1"/>
      <protection hidden="1"/>
    </xf>
    <xf numFmtId="0" fontId="17" fillId="27" borderId="19" xfId="0" applyFont="1" applyFill="1" applyBorder="1" applyAlignment="1" applyProtection="1">
      <alignment horizontal="center" textRotation="90" wrapText="1"/>
      <protection hidden="1"/>
    </xf>
    <xf numFmtId="0" fontId="11" fillId="28" borderId="31" xfId="0" applyFont="1" applyFill="1" applyBorder="1" applyAlignment="1" applyProtection="1">
      <alignment horizontal="center" textRotation="90" wrapText="1"/>
      <protection hidden="1"/>
    </xf>
    <xf numFmtId="0" fontId="11" fillId="28" borderId="18" xfId="0" applyFont="1" applyFill="1" applyBorder="1" applyAlignment="1" applyProtection="1">
      <alignment horizontal="center" textRotation="90" wrapText="1"/>
      <protection hidden="1"/>
    </xf>
    <xf numFmtId="0" fontId="17" fillId="28" borderId="18" xfId="0" applyFont="1" applyFill="1" applyBorder="1" applyAlignment="1" applyProtection="1">
      <alignment horizontal="center" textRotation="90" wrapText="1"/>
      <protection hidden="1"/>
    </xf>
    <xf numFmtId="49" fontId="13" fillId="24" borderId="22" xfId="0" applyNumberFormat="1" applyFont="1" applyFill="1" applyBorder="1" applyAlignment="1" applyProtection="1">
      <alignment horizontal="center" wrapText="1"/>
      <protection hidden="1"/>
    </xf>
    <xf numFmtId="0" fontId="18" fillId="18" borderId="29" xfId="0" applyFont="1" applyFill="1" applyBorder="1" applyAlignment="1" applyProtection="1">
      <alignment horizontal="center" vertical="center"/>
      <protection hidden="1"/>
    </xf>
    <xf numFmtId="0" fontId="15" fillId="20" borderId="26" xfId="0" applyFont="1" applyFill="1" applyBorder="1" applyAlignment="1" applyProtection="1">
      <alignment horizontal="center" vertical="center"/>
      <protection hidden="1"/>
    </xf>
    <xf numFmtId="0" fontId="18" fillId="18" borderId="18" xfId="0" applyFont="1" applyFill="1" applyBorder="1" applyAlignment="1" applyProtection="1">
      <alignment horizontal="center" vertical="center"/>
      <protection hidden="1"/>
    </xf>
    <xf numFmtId="0" fontId="15" fillId="20" borderId="19" xfId="0" applyFont="1" applyFill="1" applyBorder="1" applyAlignment="1" applyProtection="1">
      <alignment horizontal="center" vertical="center"/>
      <protection hidden="1"/>
    </xf>
    <xf numFmtId="1" fontId="14" fillId="0" borderId="0" xfId="49" applyNumberFormat="1" applyFont="1" applyAlignment="1" applyProtection="1">
      <alignment horizontal="center" vertical="center" shrinkToFit="1"/>
      <protection locked="0" hidden="1"/>
    </xf>
    <xf numFmtId="0" fontId="18" fillId="0" borderId="0" xfId="0" applyFont="1" applyAlignment="1" applyProtection="1">
      <alignment horizontal="center" vertical="center"/>
      <protection hidden="1"/>
    </xf>
  </cellXfs>
  <cellStyles count="50">
    <cellStyle name="ปกติ" xfId="0" builtinId="0"/>
    <cellStyle name="เครื่องหมายจุลภาค" xfId="1" builtinId="3"/>
    <cellStyle name="เครื่องหมายสกุลเงิน" xfId="2" builtinId="4"/>
    <cellStyle name="เปอร์เซ็นต์" xfId="3" builtinId="5"/>
    <cellStyle name="เครื่องหมายจุลภาค [0]" xfId="4" builtinId="6"/>
    <cellStyle name="เครื่องหมายสกุลเงิน [0]" xfId="5" builtinId="7"/>
    <cellStyle name="การเชื่อมโยงหลายมิติ" xfId="6" builtinId="8"/>
    <cellStyle name="การเชื่อมโยงหลายมิติที่ตาม" xfId="7" builtinId="9"/>
    <cellStyle name="หมายเหตุ" xfId="8" builtinId="10"/>
    <cellStyle name="ข้อความเตือน" xfId="9" builtinId="11"/>
    <cellStyle name="ชื่อเรื่อง" xfId="10" builtinId="15"/>
    <cellStyle name="ข้อความอธิบาย" xfId="11" builtinId="53"/>
    <cellStyle name="หัวเรื่อง 1" xfId="12" builtinId="16"/>
    <cellStyle name="หัวเรื่อง 2" xfId="13" builtinId="17"/>
    <cellStyle name="หัวเรื่อง 3" xfId="14" builtinId="18"/>
    <cellStyle name="หัวเรื่อง 4" xfId="15" builtinId="19"/>
    <cellStyle name="ป้อนค่า" xfId="16" builtinId="20"/>
    <cellStyle name="แสดงผล" xfId="17" builtinId="21"/>
    <cellStyle name="การคำนวณ" xfId="18" builtinId="22"/>
    <cellStyle name="เซลล์ตรวจสอบ" xfId="19" builtinId="23"/>
    <cellStyle name="เซลล์ที่มีลิงก์" xfId="20" builtinId="24"/>
    <cellStyle name="ผลรวม" xfId="21" builtinId="25"/>
    <cellStyle name="ดี" xfId="22" builtinId="26"/>
    <cellStyle name="แย่" xfId="23" builtinId="27"/>
    <cellStyle name="ปานกลาง" xfId="24" builtinId="28"/>
    <cellStyle name="ส่วนที่ถูกเน้น1" xfId="25" builtinId="29"/>
    <cellStyle name="20% - ส่วนที่ถูกเน้น1" xfId="26" builtinId="30"/>
    <cellStyle name="40% - ส่วนที่ถูกเน้น1" xfId="27" builtinId="31"/>
    <cellStyle name="60% - ส่วนที่ถูกเน้น1" xfId="28" builtinId="32"/>
    <cellStyle name="ส่วนที่ถูกเน้น2" xfId="29" builtinId="33"/>
    <cellStyle name="20% - ส่วนที่ถูกเน้น2" xfId="30" builtinId="34"/>
    <cellStyle name="40% - ส่วนที่ถูกเน้น2" xfId="31" builtinId="35"/>
    <cellStyle name="60% - ส่วนที่ถูกเน้น2" xfId="32" builtinId="36"/>
    <cellStyle name="ส่วนที่ถูกเน้น3" xfId="33" builtinId="37"/>
    <cellStyle name="20% - ส่วนที่ถูกเน้น3" xfId="34" builtinId="38"/>
    <cellStyle name="40% - ส่วนที่ถูกเน้น3" xfId="35" builtinId="39"/>
    <cellStyle name="60% - ส่วนที่ถูกเน้น3" xfId="36" builtinId="40"/>
    <cellStyle name="ส่วนที่ถูกเน้น4" xfId="37" builtinId="41"/>
    <cellStyle name="20% - ส่วนที่ถูกเน้น4" xfId="38" builtinId="42"/>
    <cellStyle name="40% - ส่วนที่ถูกเน้น4" xfId="39" builtinId="43"/>
    <cellStyle name="60% - ส่วนที่ถูกเน้น4" xfId="40" builtinId="44"/>
    <cellStyle name="ส่วนที่ถูกเน้น5" xfId="41" builtinId="45"/>
    <cellStyle name="20% - ส่วนที่ถูกเน้น5" xfId="42" builtinId="46"/>
    <cellStyle name="40% - ส่วนที่ถูกเน้น5" xfId="43" builtinId="47"/>
    <cellStyle name="60% - ส่วนที่ถูกเน้น5" xfId="44" builtinId="48"/>
    <cellStyle name="ส่วนที่ถูกเน้น6" xfId="45" builtinId="49"/>
    <cellStyle name="20% - ส่วนที่ถูกเน้น6" xfId="46" builtinId="50"/>
    <cellStyle name="40% - ส่วนที่ถูกเน้น6" xfId="47" builtinId="51"/>
    <cellStyle name="60% - ส่วนที่ถูกเน้น6" xfId="48" builtinId="52"/>
    <cellStyle name="Normal 2" xfId="49"/>
  </cellStyles>
  <dxfs count="4">
    <dxf>
      <font>
        <b val="1"/>
        <i val="0"/>
        <color theme="0"/>
      </font>
      <fill>
        <patternFill patternType="solid">
          <bgColor rgb="FFFF0000"/>
        </patternFill>
      </fill>
    </dxf>
    <dxf>
      <font>
        <b val="1"/>
        <i val="0"/>
        <color theme="0"/>
      </font>
      <fill>
        <patternFill patternType="solid">
          <bgColor theme="1" tint="0.249946592608417"/>
        </patternFill>
      </fill>
    </dxf>
    <dxf>
      <font>
        <b val="1"/>
        <i val="0"/>
      </font>
      <fill>
        <patternFill patternType="solid">
          <bgColor rgb="FF66FF99"/>
        </patternFill>
      </fill>
    </dxf>
    <dxf>
      <font>
        <b val="1"/>
        <i val="0"/>
      </font>
      <fill>
        <patternFill patternType="solid">
          <bgColor rgb="FFFFFF99"/>
        </patternFill>
      </fill>
    </dxf>
  </dxfs>
  <tableStyles count="0" defaultTableStyle="TableStyleMedium2" defaultPivotStyle="PivotStyleLight16"/>
  <colors>
    <mruColors>
      <color rgb="0099CCFF"/>
      <color rgb="00FFCCFF"/>
      <color rgb="00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10"/>
  <sheetViews>
    <sheetView tabSelected="1" zoomScale="97" zoomScaleNormal="97" workbookViewId="0">
      <selection activeCell="U5" sqref="U5"/>
    </sheetView>
  </sheetViews>
  <sheetFormatPr defaultColWidth="9.125" defaultRowHeight="18.75"/>
  <cols>
    <col min="1" max="1" width="4.125" style="41" customWidth="1"/>
    <col min="2" max="2" width="7.125" style="41" customWidth="1"/>
    <col min="3" max="9" width="5.25" style="42" customWidth="1"/>
    <col min="10" max="10" width="5.25" style="43" customWidth="1"/>
    <col min="11" max="14" width="5.25" style="42" customWidth="1"/>
    <col min="15" max="15" width="5.25" style="43" customWidth="1"/>
    <col min="16" max="27" width="5" style="41" customWidth="1"/>
    <col min="28" max="16384" width="9.125" style="41"/>
  </cols>
  <sheetData>
    <row r="1" ht="24" spans="1:38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</row>
    <row r="2" s="37" customFormat="1" ht="24" spans="1:38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</row>
    <row r="3" s="37" customFormat="1" ht="24.75" spans="1:38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</row>
    <row r="4" s="38" customFormat="1" ht="22.5" spans="1:17">
      <c r="A4" s="45" t="s">
        <v>3</v>
      </c>
      <c r="B4" s="46" t="s">
        <v>4</v>
      </c>
      <c r="C4" s="47" t="s">
        <v>5</v>
      </c>
      <c r="D4" s="48"/>
      <c r="E4" s="49"/>
      <c r="F4" s="50" t="s">
        <v>6</v>
      </c>
      <c r="G4" s="51"/>
      <c r="H4" s="51"/>
      <c r="I4" s="51"/>
      <c r="J4" s="85"/>
      <c r="K4" s="86" t="s">
        <v>7</v>
      </c>
      <c r="L4" s="87"/>
      <c r="M4" s="87"/>
      <c r="N4" s="87"/>
      <c r="O4" s="88"/>
      <c r="P4" s="89"/>
      <c r="Q4" s="89"/>
    </row>
    <row r="5" s="38" customFormat="1" ht="90.8" spans="1:17">
      <c r="A5" s="52"/>
      <c r="B5" s="53"/>
      <c r="C5" s="54" t="s">
        <v>8</v>
      </c>
      <c r="D5" s="55" t="s">
        <v>9</v>
      </c>
      <c r="E5" s="56" t="s">
        <v>10</v>
      </c>
      <c r="F5" s="57" t="s">
        <v>11</v>
      </c>
      <c r="G5" s="58" t="s">
        <v>12</v>
      </c>
      <c r="H5" s="58" t="s">
        <v>13</v>
      </c>
      <c r="I5" s="90" t="s">
        <v>14</v>
      </c>
      <c r="J5" s="91" t="s">
        <v>15</v>
      </c>
      <c r="K5" s="92" t="s">
        <v>11</v>
      </c>
      <c r="L5" s="93" t="s">
        <v>12</v>
      </c>
      <c r="M5" s="93" t="s">
        <v>13</v>
      </c>
      <c r="N5" s="94" t="s">
        <v>14</v>
      </c>
      <c r="O5" s="91" t="s">
        <v>16</v>
      </c>
      <c r="P5" s="89"/>
      <c r="Q5" s="89"/>
    </row>
    <row r="6" s="39" customFormat="1" ht="22.5" spans="1:17">
      <c r="A6" s="59"/>
      <c r="B6" s="60"/>
      <c r="C6" s="61" t="s">
        <v>17</v>
      </c>
      <c r="D6" s="62" t="s">
        <v>18</v>
      </c>
      <c r="E6" s="63" t="s">
        <v>19</v>
      </c>
      <c r="F6" s="64" t="s">
        <v>20</v>
      </c>
      <c r="G6" s="65" t="s">
        <v>21</v>
      </c>
      <c r="H6" s="65" t="s">
        <v>22</v>
      </c>
      <c r="I6" s="65" t="s">
        <v>23</v>
      </c>
      <c r="J6" s="63" t="s">
        <v>24</v>
      </c>
      <c r="K6" s="95" t="s">
        <v>25</v>
      </c>
      <c r="L6" s="65" t="s">
        <v>26</v>
      </c>
      <c r="M6" s="65" t="s">
        <v>27</v>
      </c>
      <c r="N6" s="65" t="s">
        <v>28</v>
      </c>
      <c r="O6" s="63" t="s">
        <v>29</v>
      </c>
      <c r="P6" s="89"/>
      <c r="Q6" s="89"/>
    </row>
    <row r="7" s="40" customFormat="1" ht="22.5" spans="1:15">
      <c r="A7" s="66">
        <v>1</v>
      </c>
      <c r="B7" s="67" t="s">
        <v>30</v>
      </c>
      <c r="C7" s="68">
        <v>13</v>
      </c>
      <c r="D7" s="69">
        <v>5</v>
      </c>
      <c r="E7" s="70">
        <f>C7-D7</f>
        <v>8</v>
      </c>
      <c r="F7" s="71">
        <v>1</v>
      </c>
      <c r="G7" s="72">
        <v>4</v>
      </c>
      <c r="H7" s="72">
        <v>2</v>
      </c>
      <c r="I7" s="96">
        <v>1</v>
      </c>
      <c r="J7" s="97">
        <f>SUM(F7:I7)</f>
        <v>8</v>
      </c>
      <c r="K7" s="71">
        <v>2</v>
      </c>
      <c r="L7" s="72">
        <v>3</v>
      </c>
      <c r="M7" s="72">
        <v>3</v>
      </c>
      <c r="N7" s="96"/>
      <c r="O7" s="97">
        <f>SUM(K7:N7)</f>
        <v>8</v>
      </c>
    </row>
    <row r="8" s="40" customFormat="1" ht="21.75" spans="1:17">
      <c r="A8" s="73">
        <v>2</v>
      </c>
      <c r="B8" s="74" t="s">
        <v>31</v>
      </c>
      <c r="C8" s="75">
        <v>15</v>
      </c>
      <c r="D8" s="76">
        <v>2</v>
      </c>
      <c r="E8" s="77">
        <f t="shared" ref="E8:E9" si="0">C8-D8</f>
        <v>13</v>
      </c>
      <c r="F8" s="78">
        <v>6</v>
      </c>
      <c r="G8" s="79">
        <v>4</v>
      </c>
      <c r="H8" s="79">
        <v>3</v>
      </c>
      <c r="I8" s="98"/>
      <c r="J8" s="99">
        <f t="shared" ref="J8:J9" si="1">SUM(F8:I8)</f>
        <v>13</v>
      </c>
      <c r="K8" s="78">
        <v>2</v>
      </c>
      <c r="L8" s="79">
        <v>11</v>
      </c>
      <c r="M8" s="79"/>
      <c r="N8" s="98"/>
      <c r="O8" s="99">
        <f t="shared" ref="O8:O9" si="2">SUM(K8:N8)</f>
        <v>13</v>
      </c>
      <c r="P8" s="100"/>
      <c r="Q8" s="100"/>
    </row>
    <row r="9" s="40" customFormat="1" ht="21.75" spans="1:17">
      <c r="A9" s="73">
        <v>3</v>
      </c>
      <c r="B9" s="74" t="s">
        <v>32</v>
      </c>
      <c r="C9" s="75">
        <v>9</v>
      </c>
      <c r="D9" s="80"/>
      <c r="E9" s="77">
        <f t="shared" si="0"/>
        <v>9</v>
      </c>
      <c r="F9" s="78">
        <v>1</v>
      </c>
      <c r="G9" s="79">
        <v>5</v>
      </c>
      <c r="H9" s="79">
        <v>3</v>
      </c>
      <c r="I9" s="98"/>
      <c r="J9" s="99">
        <f t="shared" si="1"/>
        <v>9</v>
      </c>
      <c r="K9" s="78">
        <v>1</v>
      </c>
      <c r="L9" s="79">
        <v>7</v>
      </c>
      <c r="M9" s="79">
        <v>1</v>
      </c>
      <c r="N9" s="98"/>
      <c r="O9" s="99">
        <f t="shared" si="2"/>
        <v>9</v>
      </c>
      <c r="P9" s="100"/>
      <c r="Q9" s="100"/>
    </row>
    <row r="10" s="40" customFormat="1" ht="21.75" spans="1:15">
      <c r="A10" s="81"/>
      <c r="B10" s="81"/>
      <c r="C10" s="81"/>
      <c r="D10" s="81"/>
      <c r="E10" s="81"/>
      <c r="F10" s="82"/>
      <c r="G10" s="82"/>
      <c r="H10" s="82"/>
      <c r="I10" s="82"/>
      <c r="J10" s="101"/>
      <c r="K10" s="82"/>
      <c r="L10" s="82"/>
      <c r="M10" s="82"/>
      <c r="N10" s="82"/>
      <c r="O10" s="101"/>
    </row>
  </sheetData>
  <mergeCells count="8">
    <mergeCell ref="A1:O1"/>
    <mergeCell ref="A2:O2"/>
    <mergeCell ref="A3:O3"/>
    <mergeCell ref="C4:E4"/>
    <mergeCell ref="F4:J4"/>
    <mergeCell ref="K4:O4"/>
    <mergeCell ref="A4:A6"/>
    <mergeCell ref="B4:B6"/>
  </mergeCells>
  <conditionalFormatting sqref="B10:E10">
    <cfRule type="cellIs" dxfId="0" priority="189" operator="equal">
      <formula>"ปรับปรุง"</formula>
    </cfRule>
    <cfRule type="cellIs" dxfId="1" priority="190" operator="equal">
      <formula>"พอใช้"</formula>
    </cfRule>
    <cfRule type="cellIs" dxfId="2" priority="192" operator="greaterThanOrEqual">
      <formula>"ดีมาก"</formula>
    </cfRule>
  </conditionalFormatting>
  <conditionalFormatting sqref="A7:A10">
    <cfRule type="cellIs" dxfId="0" priority="221" operator="equal">
      <formula>"ปรับปรุง"</formula>
    </cfRule>
    <cfRule type="cellIs" dxfId="1" priority="222" operator="equal">
      <formula>"พอใช้"</formula>
    </cfRule>
    <cfRule type="cellIs" dxfId="3" priority="223" operator="equal">
      <formula>"ดี"</formula>
    </cfRule>
    <cfRule type="cellIs" dxfId="2" priority="224" operator="greaterThanOrEqual">
      <formula>"ดีมาก"</formula>
    </cfRule>
  </conditionalFormatting>
  <conditionalFormatting sqref="C7:E10 B10">
    <cfRule type="cellIs" dxfId="3" priority="215" operator="equal">
      <formula>"ดี"</formula>
    </cfRule>
  </conditionalFormatting>
  <conditionalFormatting sqref="C7:E9">
    <cfRule type="cellIs" dxfId="0" priority="129" operator="equal">
      <formula>"ปรับปรุง"</formula>
    </cfRule>
    <cfRule type="cellIs" dxfId="1" priority="130" operator="equal">
      <formula>"พอใช้"</formula>
    </cfRule>
    <cfRule type="cellIs" dxfId="2" priority="132" operator="greaterThanOrEqual">
      <formula>"ดีมาก"</formula>
    </cfRule>
  </conditionalFormatting>
  <pageMargins left="0.7" right="0.7" top="0.75" bottom="0.75" header="0.3" footer="0.3"/>
  <pageSetup paperSize="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I3"/>
  <sheetViews>
    <sheetView zoomScale="78" zoomScaleNormal="78" workbookViewId="0">
      <selection activeCell="J9" sqref="J9"/>
    </sheetView>
  </sheetViews>
  <sheetFormatPr defaultColWidth="9" defaultRowHeight="14.25" outlineLevelRow="2"/>
  <cols>
    <col min="1" max="1" width="26.625" customWidth="1"/>
    <col min="2" max="2" width="34.625" customWidth="1"/>
    <col min="3" max="3" width="11.25" customWidth="1"/>
    <col min="4" max="4" width="7.875" customWidth="1"/>
    <col min="5" max="5" width="6.625" customWidth="1"/>
    <col min="6" max="6" width="6.75" customWidth="1"/>
    <col min="7" max="7" width="4.375" customWidth="1"/>
    <col min="8" max="8" width="6.625" customWidth="1"/>
    <col min="9" max="9" width="8.375" customWidth="1"/>
    <col min="10" max="10" width="5.875" customWidth="1"/>
    <col min="11" max="11" width="6.5" customWidth="1"/>
    <col min="12" max="12" width="4.125" customWidth="1"/>
    <col min="13" max="13" width="6.375" customWidth="1"/>
    <col min="14" max="14" width="8.125" customWidth="1"/>
    <col min="15" max="15" width="5.625" customWidth="1"/>
    <col min="16" max="16" width="9.375" customWidth="1"/>
    <col min="17" max="17" width="11.25" customWidth="1"/>
    <col min="18" max="18" width="7.875" customWidth="1"/>
    <col min="19" max="19" width="6.625" customWidth="1"/>
    <col min="20" max="20" width="6.75" customWidth="1"/>
    <col min="21" max="21" width="4.375" customWidth="1"/>
    <col min="22" max="22" width="6.625" customWidth="1"/>
    <col min="23" max="23" width="8.375" customWidth="1"/>
    <col min="24" max="24" width="5.875" customWidth="1"/>
    <col min="25" max="25" width="6.5" customWidth="1"/>
    <col min="26" max="26" width="4.125" customWidth="1"/>
    <col min="27" max="27" width="6.375" customWidth="1"/>
    <col min="28" max="28" width="8.125" customWidth="1"/>
    <col min="29" max="29" width="5.625" customWidth="1"/>
    <col min="30" max="30" width="9.375" customWidth="1"/>
    <col min="31" max="31" width="11.25" customWidth="1"/>
    <col min="32" max="32" width="7.875" customWidth="1"/>
    <col min="33" max="33" width="6.625" customWidth="1"/>
    <col min="34" max="34" width="6.75" customWidth="1"/>
    <col min="35" max="35" width="4.375" customWidth="1"/>
    <col min="36" max="36" width="6.625" customWidth="1"/>
    <col min="37" max="37" width="8.375" customWidth="1"/>
    <col min="38" max="38" width="5.875" customWidth="1"/>
    <col min="39" max="39" width="6.5" customWidth="1"/>
    <col min="40" max="40" width="4.125" customWidth="1"/>
    <col min="41" max="41" width="6.375" customWidth="1"/>
    <col min="42" max="42" width="8.125" customWidth="1"/>
    <col min="43" max="43" width="5.625" customWidth="1"/>
    <col min="44" max="44" width="9.375" customWidth="1"/>
    <col min="45" max="45" width="11.25" customWidth="1"/>
    <col min="46" max="46" width="7.875" customWidth="1"/>
    <col min="47" max="47" width="6.625" customWidth="1"/>
    <col min="48" max="48" width="6.75" customWidth="1"/>
    <col min="49" max="49" width="4.375" customWidth="1"/>
    <col min="50" max="50" width="6.625" customWidth="1"/>
    <col min="51" max="51" width="8.375" customWidth="1"/>
    <col min="52" max="52" width="5.875" customWidth="1"/>
    <col min="53" max="53" width="6.5" customWidth="1"/>
    <col min="54" max="54" width="4.125" customWidth="1"/>
    <col min="55" max="55" width="6.375" customWidth="1"/>
    <col min="56" max="56" width="8.125" customWidth="1"/>
    <col min="57" max="57" width="5.625" customWidth="1"/>
    <col min="58" max="58" width="9.375" customWidth="1"/>
    <col min="59" max="59" width="11.25" customWidth="1"/>
    <col min="60" max="60" width="7.875" customWidth="1"/>
    <col min="61" max="61" width="6.625" customWidth="1"/>
    <col min="62" max="62" width="6.75" customWidth="1"/>
    <col min="63" max="63" width="4.375" customWidth="1"/>
    <col min="64" max="64" width="6.625" customWidth="1"/>
    <col min="65" max="65" width="8.375" customWidth="1"/>
    <col min="66" max="66" width="5.875" customWidth="1"/>
    <col min="67" max="67" width="6.5" customWidth="1"/>
    <col min="68" max="68" width="4.125" customWidth="1"/>
    <col min="69" max="69" width="6.375" customWidth="1"/>
    <col min="70" max="70" width="8.125" customWidth="1"/>
    <col min="71" max="71" width="5.625" customWidth="1"/>
    <col min="72" max="72" width="9.375" customWidth="1"/>
    <col min="73" max="73" width="11.25" customWidth="1"/>
    <col min="74" max="74" width="7.875" customWidth="1"/>
    <col min="75" max="75" width="6.625" customWidth="1"/>
    <col min="76" max="76" width="6.75" customWidth="1"/>
    <col min="77" max="77" width="4.375" customWidth="1"/>
    <col min="78" max="78" width="6.625" customWidth="1"/>
    <col min="79" max="79" width="8.375" customWidth="1"/>
    <col min="80" max="80" width="5.875" customWidth="1"/>
    <col min="81" max="81" width="6.5" customWidth="1"/>
    <col min="82" max="82" width="4.125" customWidth="1"/>
    <col min="83" max="83" width="6.375" customWidth="1"/>
    <col min="84" max="84" width="8.125" customWidth="1"/>
    <col min="85" max="85" width="5.625" customWidth="1"/>
    <col min="86" max="86" width="9.375" customWidth="1"/>
    <col min="87" max="87" width="6.375" customWidth="1"/>
  </cols>
  <sheetData>
    <row r="1" ht="18.75" spans="1:87">
      <c r="A1" s="1" t="s">
        <v>33</v>
      </c>
      <c r="B1" s="2" t="s">
        <v>34</v>
      </c>
      <c r="C1" s="3" t="s">
        <v>35</v>
      </c>
      <c r="D1" s="4"/>
      <c r="E1" s="5"/>
      <c r="F1" s="6" t="s">
        <v>36</v>
      </c>
      <c r="G1" s="7"/>
      <c r="H1" s="7"/>
      <c r="I1" s="7"/>
      <c r="J1" s="19"/>
      <c r="K1" s="20" t="s">
        <v>37</v>
      </c>
      <c r="L1" s="21"/>
      <c r="M1" s="21"/>
      <c r="N1" s="21"/>
      <c r="O1" s="22"/>
      <c r="P1" s="23" t="s">
        <v>38</v>
      </c>
      <c r="Q1" s="3" t="s">
        <v>39</v>
      </c>
      <c r="R1" s="4"/>
      <c r="S1" s="5"/>
      <c r="T1" s="6" t="s">
        <v>40</v>
      </c>
      <c r="U1" s="7"/>
      <c r="V1" s="7"/>
      <c r="W1" s="7"/>
      <c r="X1" s="19"/>
      <c r="Y1" s="28" t="s">
        <v>41</v>
      </c>
      <c r="Z1" s="29"/>
      <c r="AA1" s="29"/>
      <c r="AB1" s="29"/>
      <c r="AC1" s="30"/>
      <c r="AD1" s="23" t="s">
        <v>42</v>
      </c>
      <c r="AE1" s="3" t="s">
        <v>43</v>
      </c>
      <c r="AF1" s="4"/>
      <c r="AG1" s="5"/>
      <c r="AH1" s="6" t="s">
        <v>44</v>
      </c>
      <c r="AI1" s="7"/>
      <c r="AJ1" s="7"/>
      <c r="AK1" s="7"/>
      <c r="AL1" s="19"/>
      <c r="AM1" s="28" t="s">
        <v>45</v>
      </c>
      <c r="AN1" s="29"/>
      <c r="AO1" s="29"/>
      <c r="AP1" s="29"/>
      <c r="AQ1" s="30"/>
      <c r="AR1" s="23" t="s">
        <v>46</v>
      </c>
      <c r="AS1" s="31" t="s">
        <v>47</v>
      </c>
      <c r="AT1" s="32"/>
      <c r="AU1" s="33"/>
      <c r="AV1" s="6" t="s">
        <v>48</v>
      </c>
      <c r="AW1" s="7"/>
      <c r="AX1" s="7"/>
      <c r="AY1" s="7"/>
      <c r="AZ1" s="19"/>
      <c r="BA1" s="28" t="s">
        <v>49</v>
      </c>
      <c r="BB1" s="29"/>
      <c r="BC1" s="29"/>
      <c r="BD1" s="29"/>
      <c r="BE1" s="30"/>
      <c r="BF1" s="23" t="s">
        <v>50</v>
      </c>
      <c r="BG1" s="31" t="s">
        <v>51</v>
      </c>
      <c r="BH1" s="32"/>
      <c r="BI1" s="33"/>
      <c r="BJ1" s="6" t="s">
        <v>52</v>
      </c>
      <c r="BK1" s="7"/>
      <c r="BL1" s="7"/>
      <c r="BM1" s="7"/>
      <c r="BN1" s="19"/>
      <c r="BO1" s="28" t="s">
        <v>53</v>
      </c>
      <c r="BP1" s="29"/>
      <c r="BQ1" s="29"/>
      <c r="BR1" s="29"/>
      <c r="BS1" s="30"/>
      <c r="BT1" s="23" t="s">
        <v>54</v>
      </c>
      <c r="BU1" s="31" t="s">
        <v>55</v>
      </c>
      <c r="BV1" s="32"/>
      <c r="BW1" s="33"/>
      <c r="BX1" s="6" t="s">
        <v>56</v>
      </c>
      <c r="BY1" s="7"/>
      <c r="BZ1" s="7"/>
      <c r="CA1" s="7"/>
      <c r="CB1" s="19"/>
      <c r="CC1" s="28" t="s">
        <v>57</v>
      </c>
      <c r="CD1" s="29"/>
      <c r="CE1" s="29"/>
      <c r="CF1" s="29"/>
      <c r="CG1" s="30"/>
      <c r="CH1" s="23" t="s">
        <v>58</v>
      </c>
      <c r="CI1" s="34" t="s">
        <v>59</v>
      </c>
    </row>
    <row r="2" ht="18" spans="1:87">
      <c r="A2" s="8"/>
      <c r="B2" s="9"/>
      <c r="C2" s="10" t="s">
        <v>60</v>
      </c>
      <c r="D2" s="11" t="s">
        <v>61</v>
      </c>
      <c r="E2" s="12" t="s">
        <v>62</v>
      </c>
      <c r="F2" s="13" t="s">
        <v>63</v>
      </c>
      <c r="G2" s="13" t="s">
        <v>64</v>
      </c>
      <c r="H2" s="13" t="s">
        <v>65</v>
      </c>
      <c r="I2" s="13" t="s">
        <v>66</v>
      </c>
      <c r="J2" s="24" t="s">
        <v>67</v>
      </c>
      <c r="K2" s="13" t="s">
        <v>63</v>
      </c>
      <c r="L2" s="13" t="s">
        <v>64</v>
      </c>
      <c r="M2" s="13" t="s">
        <v>65</v>
      </c>
      <c r="N2" s="13" t="s">
        <v>66</v>
      </c>
      <c r="O2" s="24" t="s">
        <v>67</v>
      </c>
      <c r="P2" s="25"/>
      <c r="Q2" s="10" t="s">
        <v>60</v>
      </c>
      <c r="R2" s="11" t="s">
        <v>61</v>
      </c>
      <c r="S2" s="12" t="s">
        <v>62</v>
      </c>
      <c r="T2" s="13" t="s">
        <v>63</v>
      </c>
      <c r="U2" s="13" t="s">
        <v>64</v>
      </c>
      <c r="V2" s="13" t="s">
        <v>65</v>
      </c>
      <c r="W2" s="13" t="s">
        <v>66</v>
      </c>
      <c r="X2" s="24" t="s">
        <v>67</v>
      </c>
      <c r="Y2" s="13" t="s">
        <v>63</v>
      </c>
      <c r="Z2" s="13" t="s">
        <v>64</v>
      </c>
      <c r="AA2" s="13" t="s">
        <v>65</v>
      </c>
      <c r="AB2" s="13" t="s">
        <v>66</v>
      </c>
      <c r="AC2" s="24" t="s">
        <v>67</v>
      </c>
      <c r="AD2" s="25"/>
      <c r="AE2" s="10" t="s">
        <v>60</v>
      </c>
      <c r="AF2" s="11" t="s">
        <v>61</v>
      </c>
      <c r="AG2" s="12" t="s">
        <v>62</v>
      </c>
      <c r="AH2" s="13" t="s">
        <v>63</v>
      </c>
      <c r="AI2" s="13" t="s">
        <v>64</v>
      </c>
      <c r="AJ2" s="13" t="s">
        <v>65</v>
      </c>
      <c r="AK2" s="13" t="s">
        <v>66</v>
      </c>
      <c r="AL2" s="24" t="s">
        <v>67</v>
      </c>
      <c r="AM2" s="13" t="s">
        <v>63</v>
      </c>
      <c r="AN2" s="13" t="s">
        <v>64</v>
      </c>
      <c r="AO2" s="13" t="s">
        <v>65</v>
      </c>
      <c r="AP2" s="13" t="s">
        <v>66</v>
      </c>
      <c r="AQ2" s="24" t="s">
        <v>67</v>
      </c>
      <c r="AR2" s="25"/>
      <c r="AS2" s="10" t="s">
        <v>60</v>
      </c>
      <c r="AT2" s="11" t="s">
        <v>61</v>
      </c>
      <c r="AU2" s="12" t="s">
        <v>62</v>
      </c>
      <c r="AV2" s="13" t="s">
        <v>63</v>
      </c>
      <c r="AW2" s="13" t="s">
        <v>64</v>
      </c>
      <c r="AX2" s="13" t="s">
        <v>65</v>
      </c>
      <c r="AY2" s="13" t="s">
        <v>66</v>
      </c>
      <c r="AZ2" s="24" t="s">
        <v>67</v>
      </c>
      <c r="BA2" s="13" t="s">
        <v>63</v>
      </c>
      <c r="BB2" s="13" t="s">
        <v>64</v>
      </c>
      <c r="BC2" s="13" t="s">
        <v>65</v>
      </c>
      <c r="BD2" s="13" t="s">
        <v>66</v>
      </c>
      <c r="BE2" s="24" t="s">
        <v>67</v>
      </c>
      <c r="BF2" s="25"/>
      <c r="BG2" s="10" t="s">
        <v>60</v>
      </c>
      <c r="BH2" s="11" t="s">
        <v>61</v>
      </c>
      <c r="BI2" s="12" t="s">
        <v>62</v>
      </c>
      <c r="BJ2" s="13" t="s">
        <v>63</v>
      </c>
      <c r="BK2" s="13" t="s">
        <v>64</v>
      </c>
      <c r="BL2" s="13" t="s">
        <v>65</v>
      </c>
      <c r="BM2" s="13" t="s">
        <v>66</v>
      </c>
      <c r="BN2" s="24" t="s">
        <v>67</v>
      </c>
      <c r="BO2" s="13" t="s">
        <v>63</v>
      </c>
      <c r="BP2" s="13" t="s">
        <v>64</v>
      </c>
      <c r="BQ2" s="13" t="s">
        <v>65</v>
      </c>
      <c r="BR2" s="13" t="s">
        <v>66</v>
      </c>
      <c r="BS2" s="24" t="s">
        <v>67</v>
      </c>
      <c r="BT2" s="25"/>
      <c r="BU2" s="10" t="s">
        <v>60</v>
      </c>
      <c r="BV2" s="11" t="s">
        <v>61</v>
      </c>
      <c r="BW2" s="12" t="s">
        <v>62</v>
      </c>
      <c r="BX2" s="13" t="s">
        <v>63</v>
      </c>
      <c r="BY2" s="13" t="s">
        <v>64</v>
      </c>
      <c r="BZ2" s="13" t="s">
        <v>65</v>
      </c>
      <c r="CA2" s="13" t="s">
        <v>66</v>
      </c>
      <c r="CB2" s="24" t="s">
        <v>67</v>
      </c>
      <c r="CC2" s="13" t="s">
        <v>63</v>
      </c>
      <c r="CD2" s="13" t="s">
        <v>64</v>
      </c>
      <c r="CE2" s="13" t="s">
        <v>65</v>
      </c>
      <c r="CF2" s="13" t="s">
        <v>66</v>
      </c>
      <c r="CG2" s="24" t="s">
        <v>67</v>
      </c>
      <c r="CH2" s="25"/>
      <c r="CI2" s="35"/>
    </row>
    <row r="3" ht="17.45" customHeight="1" spans="1:87">
      <c r="A3" s="14" t="str">
        <f>บันทึกผลการคัดกรอง!A3</f>
        <v>CEO ทักษิณกันทรารมย์</v>
      </c>
      <c r="B3" s="15" t="str">
        <f>บันทึกผลการคัดกรอง!A2</f>
        <v>โรงเรียนบ้านจาน</v>
      </c>
      <c r="C3" s="16">
        <f>บันทึกผลการคัดกรอง!C7</f>
        <v>13</v>
      </c>
      <c r="D3" s="16">
        <f>บันทึกผลการคัดกรอง!D7</f>
        <v>5</v>
      </c>
      <c r="E3" s="17">
        <f>บันทึกผลการคัดกรอง!E7</f>
        <v>8</v>
      </c>
      <c r="F3" s="18">
        <f>บันทึกผลการคัดกรอง!F7</f>
        <v>1</v>
      </c>
      <c r="G3" s="18">
        <f>บันทึกผลการคัดกรอง!G7</f>
        <v>4</v>
      </c>
      <c r="H3" s="18">
        <f>บันทึกผลการคัดกรอง!H7</f>
        <v>2</v>
      </c>
      <c r="I3" s="18">
        <f>บันทึกผลการคัดกรอง!I7</f>
        <v>1</v>
      </c>
      <c r="J3" s="26">
        <f>บันทึกผลการคัดกรอง!J7</f>
        <v>8</v>
      </c>
      <c r="K3" s="18">
        <f>บันทึกผลการคัดกรอง!K7</f>
        <v>2</v>
      </c>
      <c r="L3" s="18">
        <f>บันทึกผลการคัดกรอง!L7</f>
        <v>3</v>
      </c>
      <c r="M3" s="18">
        <f>บันทึกผลการคัดกรอง!M7</f>
        <v>3</v>
      </c>
      <c r="N3" s="18">
        <f>บันทึกผลการคัดกรอง!N7</f>
        <v>0</v>
      </c>
      <c r="O3" s="26">
        <f>บันทึกผลการคัดกรอง!O7</f>
        <v>8</v>
      </c>
      <c r="P3" s="27"/>
      <c r="Q3" s="16">
        <f>บันทึกผลการคัดกรอง!C8</f>
        <v>15</v>
      </c>
      <c r="R3" s="16">
        <f>บันทึกผลการคัดกรอง!D8</f>
        <v>2</v>
      </c>
      <c r="S3" s="17">
        <f>บันทึกผลการคัดกรอง!E8</f>
        <v>13</v>
      </c>
      <c r="T3" s="18">
        <f>บันทึกผลการคัดกรอง!F8</f>
        <v>6</v>
      </c>
      <c r="U3" s="18">
        <f>บันทึกผลการคัดกรอง!G8</f>
        <v>4</v>
      </c>
      <c r="V3" s="18">
        <f>บันทึกผลการคัดกรอง!H8</f>
        <v>3</v>
      </c>
      <c r="W3" s="18">
        <f>บันทึกผลการคัดกรอง!I8</f>
        <v>0</v>
      </c>
      <c r="X3" s="26">
        <f>บันทึกผลการคัดกรอง!J8</f>
        <v>13</v>
      </c>
      <c r="Y3" s="18">
        <f>บันทึกผลการคัดกรอง!K8</f>
        <v>2</v>
      </c>
      <c r="Z3" s="18">
        <f>บันทึกผลการคัดกรอง!L8</f>
        <v>11</v>
      </c>
      <c r="AA3" s="18">
        <f>บันทึกผลการคัดกรอง!M8</f>
        <v>0</v>
      </c>
      <c r="AB3" s="18">
        <f>บันทึกผลการคัดกรอง!N8</f>
        <v>0</v>
      </c>
      <c r="AC3" s="26">
        <f>บันทึกผลการคัดกรอง!O8</f>
        <v>13</v>
      </c>
      <c r="AD3" s="27"/>
      <c r="AE3" s="16">
        <f>บันทึกผลการคัดกรอง!C9</f>
        <v>9</v>
      </c>
      <c r="AF3" s="16">
        <f>บันทึกผลการคัดกรอง!D9</f>
        <v>0</v>
      </c>
      <c r="AG3" s="17">
        <f>บันทึกผลการคัดกรอง!E9</f>
        <v>9</v>
      </c>
      <c r="AH3" s="18">
        <f>บันทึกผลการคัดกรอง!F9</f>
        <v>1</v>
      </c>
      <c r="AI3" s="18">
        <f>บันทึกผลการคัดกรอง!G9</f>
        <v>5</v>
      </c>
      <c r="AJ3" s="18">
        <f>บันทึกผลการคัดกรอง!H9</f>
        <v>3</v>
      </c>
      <c r="AK3" s="18">
        <f>บันทึกผลการคัดกรอง!I9</f>
        <v>0</v>
      </c>
      <c r="AL3" s="26">
        <f>บันทึกผลการคัดกรอง!J9</f>
        <v>9</v>
      </c>
      <c r="AM3" s="18">
        <f>บันทึกผลการคัดกรอง!K9</f>
        <v>1</v>
      </c>
      <c r="AN3" s="18">
        <f>บันทึกผลการคัดกรอง!L9</f>
        <v>7</v>
      </c>
      <c r="AO3" s="18">
        <f>บันทึกผลการคัดกรอง!M9</f>
        <v>1</v>
      </c>
      <c r="AP3" s="18">
        <f>บันทึกผลการคัดกรอง!N9</f>
        <v>0</v>
      </c>
      <c r="AQ3" s="26">
        <f>บันทึกผลการคัดกรอง!O9</f>
        <v>9</v>
      </c>
      <c r="AR3" s="27"/>
      <c r="AS3" s="16" t="e">
        <f>บันทึกผลการคัดกรอง!#REF!</f>
        <v>#REF!</v>
      </c>
      <c r="AT3" s="16" t="e">
        <f>บันทึกผลการคัดกรอง!#REF!</f>
        <v>#REF!</v>
      </c>
      <c r="AU3" s="17" t="e">
        <f>บันทึกผลการคัดกรอง!#REF!</f>
        <v>#REF!</v>
      </c>
      <c r="AV3" s="18" t="e">
        <f>บันทึกผลการคัดกรอง!#REF!</f>
        <v>#REF!</v>
      </c>
      <c r="AW3" s="18" t="e">
        <f>บันทึกผลการคัดกรอง!#REF!</f>
        <v>#REF!</v>
      </c>
      <c r="AX3" s="18" t="e">
        <f>บันทึกผลการคัดกรอง!#REF!</f>
        <v>#REF!</v>
      </c>
      <c r="AY3" s="18" t="e">
        <f>บันทึกผลการคัดกรอง!#REF!</f>
        <v>#REF!</v>
      </c>
      <c r="AZ3" s="26" t="e">
        <f>บันทึกผลการคัดกรอง!#REF!</f>
        <v>#REF!</v>
      </c>
      <c r="BA3" s="18" t="e">
        <f>บันทึกผลการคัดกรอง!#REF!</f>
        <v>#REF!</v>
      </c>
      <c r="BB3" s="18" t="e">
        <f>บันทึกผลการคัดกรอง!#REF!</f>
        <v>#REF!</v>
      </c>
      <c r="BC3" s="18" t="e">
        <f>บันทึกผลการคัดกรอง!#REF!</f>
        <v>#REF!</v>
      </c>
      <c r="BD3" s="18" t="e">
        <f>บันทึกผลการคัดกรอง!#REF!</f>
        <v>#REF!</v>
      </c>
      <c r="BE3" s="26" t="e">
        <f>บันทึกผลการคัดกรอง!#REF!</f>
        <v>#REF!</v>
      </c>
      <c r="BF3" s="27"/>
      <c r="BG3" s="16" t="e">
        <f>บันทึกผลการคัดกรอง!#REF!</f>
        <v>#REF!</v>
      </c>
      <c r="BH3" s="16" t="e">
        <f>บันทึกผลการคัดกรอง!#REF!</f>
        <v>#REF!</v>
      </c>
      <c r="BI3" s="17" t="e">
        <f>บันทึกผลการคัดกรอง!#REF!</f>
        <v>#REF!</v>
      </c>
      <c r="BJ3" s="18" t="e">
        <f>บันทึกผลการคัดกรอง!#REF!</f>
        <v>#REF!</v>
      </c>
      <c r="BK3" s="18" t="e">
        <f>บันทึกผลการคัดกรอง!#REF!</f>
        <v>#REF!</v>
      </c>
      <c r="BL3" s="18" t="e">
        <f>บันทึกผลการคัดกรอง!#REF!</f>
        <v>#REF!</v>
      </c>
      <c r="BM3" s="18" t="e">
        <f>บันทึกผลการคัดกรอง!#REF!</f>
        <v>#REF!</v>
      </c>
      <c r="BN3" s="26" t="e">
        <f>บันทึกผลการคัดกรอง!#REF!</f>
        <v>#REF!</v>
      </c>
      <c r="BO3" s="18" t="e">
        <f>บันทึกผลการคัดกรอง!#REF!</f>
        <v>#REF!</v>
      </c>
      <c r="BP3" s="18" t="e">
        <f>บันทึกผลการคัดกรอง!#REF!</f>
        <v>#REF!</v>
      </c>
      <c r="BQ3" s="18" t="e">
        <f>บันทึกผลการคัดกรอง!#REF!</f>
        <v>#REF!</v>
      </c>
      <c r="BR3" s="18" t="e">
        <f>บันทึกผลการคัดกรอง!#REF!</f>
        <v>#REF!</v>
      </c>
      <c r="BS3" s="26" t="e">
        <f>บันทึกผลการคัดกรอง!#REF!</f>
        <v>#REF!</v>
      </c>
      <c r="BT3" s="27"/>
      <c r="BU3" s="16" t="e">
        <f>บันทึกผลการคัดกรอง!#REF!</f>
        <v>#REF!</v>
      </c>
      <c r="BV3" s="16" t="e">
        <f>บันทึกผลการคัดกรอง!#REF!</f>
        <v>#REF!</v>
      </c>
      <c r="BW3" s="17" t="e">
        <f>บันทึกผลการคัดกรอง!#REF!</f>
        <v>#REF!</v>
      </c>
      <c r="BX3" s="18" t="e">
        <f>บันทึกผลการคัดกรอง!#REF!</f>
        <v>#REF!</v>
      </c>
      <c r="BY3" s="18" t="e">
        <f>บันทึกผลการคัดกรอง!#REF!</f>
        <v>#REF!</v>
      </c>
      <c r="BZ3" s="18" t="e">
        <f>บันทึกผลการคัดกรอง!#REF!</f>
        <v>#REF!</v>
      </c>
      <c r="CA3" s="18">
        <f>BG27</f>
        <v>0</v>
      </c>
      <c r="CB3" s="26" t="e">
        <f>บันทึกผลการคัดกรอง!#REF!</f>
        <v>#REF!</v>
      </c>
      <c r="CC3" s="18" t="e">
        <f>บันทึกผลการคัดกรอง!#REF!</f>
        <v>#REF!</v>
      </c>
      <c r="CD3" s="18" t="e">
        <f>บันทึกผลการคัดกรอง!#REF!</f>
        <v>#REF!</v>
      </c>
      <c r="CE3" s="18" t="e">
        <f>บันทึกผลการคัดกรอง!#REF!</f>
        <v>#REF!</v>
      </c>
      <c r="CF3" s="18" t="e">
        <f>บันทึกผลการคัดกรอง!#REF!</f>
        <v>#REF!</v>
      </c>
      <c r="CG3" s="26" t="e">
        <f>บันทึกผลการคัดกรอง!#REF!</f>
        <v>#REF!</v>
      </c>
      <c r="CH3" s="27"/>
      <c r="CI3" s="36"/>
    </row>
  </sheetData>
  <mergeCells count="27">
    <mergeCell ref="C1:E1"/>
    <mergeCell ref="F1:J1"/>
    <mergeCell ref="K1:O1"/>
    <mergeCell ref="Q1:S1"/>
    <mergeCell ref="T1:X1"/>
    <mergeCell ref="Y1:AC1"/>
    <mergeCell ref="AE1:AG1"/>
    <mergeCell ref="AH1:AL1"/>
    <mergeCell ref="AM1:AQ1"/>
    <mergeCell ref="AS1:AU1"/>
    <mergeCell ref="AV1:AZ1"/>
    <mergeCell ref="BA1:BE1"/>
    <mergeCell ref="BG1:BI1"/>
    <mergeCell ref="BJ1:BN1"/>
    <mergeCell ref="BO1:BS1"/>
    <mergeCell ref="BU1:BW1"/>
    <mergeCell ref="BX1:CB1"/>
    <mergeCell ref="CC1:CG1"/>
    <mergeCell ref="A1:A2"/>
    <mergeCell ref="B1:B2"/>
    <mergeCell ref="P1:P2"/>
    <mergeCell ref="AD1:AD2"/>
    <mergeCell ref="AR1:AR2"/>
    <mergeCell ref="BF1:BF2"/>
    <mergeCell ref="BT1:BT2"/>
    <mergeCell ref="CH1:CH2"/>
    <mergeCell ref="CI1:CI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บันทึกผลการคัดกรอง</vt:lpstr>
      <vt:lpstr>สรุป(ไม่ต้องบันทึก)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ชิดกมล บุญ��</cp:lastModifiedBy>
  <dcterms:created xsi:type="dcterms:W3CDTF">2025-12-24T11:34:00Z</dcterms:created>
  <dcterms:modified xsi:type="dcterms:W3CDTF">2026-01-19T09:02:31Z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7413681315B6477F8FAC4F217D018FAF_12</vt:lpwstr>
  </property>
  <property fmtid="{D5CDD505-2E9C-101B-9397-08002B2CF9AE}" pid="3" name="KSOProductBuildVer">
    <vt:lpwstr>1054-12.2.0.22549</vt:lpwstr>
  </property>
</Properties>
</file>