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รร.บ้านบูรพา\04 ข้อสอบ\คัดกรองอ่านเขียน 2-68\"/>
    </mc:Choice>
  </mc:AlternateContent>
  <xr:revisionPtr revIDLastSave="0" documentId="8_{ADAA0962-5B92-40F2-9876-9C0EC0CB91F8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  <c r="BL3" i="11" l="1"/>
  <c r="BM3" i="11"/>
  <c r="J11" i="7" l="1"/>
  <c r="BN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<sst xmlns="http://schemas.openxmlformats.org/spreadsheetml/2006/main" count="145" uniqueCount="71">
  <si>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</si>
  <si>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</si>
  <si>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</si>
  <si>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</si>
  <si>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</si>
  <si>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</si>
  <si>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</si>
  <si>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</si>
  <si>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</si>
  <si>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</si>
  <si>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</si>
  <si>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</si>
  <si>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</si>
  <si>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</si>
  <si>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</si>
  <si>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</si>
  <si>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</si>
  <si>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</si>
  <si>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</si>
  <si>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</si>
  <si>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</si>
  <si>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</si>
  <si>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</si>
  <si>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</si>
  <si>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</si>
  <si>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</si>
  <si>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</si>
  <si>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</si>
  <si>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</si>
  <si>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</si>
  <si>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</si>
  <si>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</si>
  <si>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</si>
  <si>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</si>
  <si>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</si>
  <si>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</si>
  <si>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</si>
  <si>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</si>
  <si>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</si>
  <si>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</si>
  <si>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</si>
  <si>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</si>
  <si>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</si>
  <si>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</si>
  <si>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</si>
  <si>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</si>
  <si>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</si>
  <si>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</si>
  <si>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</si>
  <si>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</si>
  <si>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</si>
  <si>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</si>
  <si>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</si>
  <si>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</si>
  <si>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</si>
  <si>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</si>
  <si>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</si>
  <si>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</si>
  <si>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</si>
  <si>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</si>
  <si>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</si>
  <si>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</si>
  <si>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</si>
  <si>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</si>
  <si>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</si>
  <si>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</si>
  <si>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</si>
  <si>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</si>
  <si>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</si>
  <si>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โรงเรียนบ้านบูรพา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</si>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</sst>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6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O7" sqref="O7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25" customWidth="1"/>
    <col min="10" max="10" width="5.21875" style="26" customWidth="1"/>
    <col min="11" max="14" width="5.21875" style="25" customWidth="1"/>
    <col min="15" max="15" width="5.21875" style="26" customWidth="1"/>
    <col min="16" max="27" width="5" style="2" customWidth="1"/>
    <col min="28" max="16384" width="9.109375" style="2"/>
  </cols>
  <sheetData>
    <row r="1" spans="1:38" ht="24.6" x14ac:dyDescent="0.3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3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5">
      <c r="A3" s="67" t="s">
        <v>70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3">
      <c r="A4" s="68" t="s">
        <v>0</v>
      </c>
      <c r="B4" s="71" t="s">
        <v>3</v>
      </c>
      <c r="C4" s="74" t="s">
        <v>1</v>
      </c>
      <c r="D4" s="75"/>
      <c r="E4" s="76"/>
      <c r="F4" s="77" t="s">
        <v>2</v>
      </c>
      <c r="G4" s="78"/>
      <c r="H4" s="78"/>
      <c r="I4" s="78"/>
      <c r="J4" s="79"/>
      <c r="K4" s="80" t="s">
        <v>39</v>
      </c>
      <c r="L4" s="81"/>
      <c r="M4" s="81"/>
      <c r="N4" s="81"/>
      <c r="O4" s="82"/>
      <c r="P4" s="8"/>
      <c r="Q4" s="8"/>
    </row>
    <row r="5" spans="1:38" s="7" customFormat="1" ht="94.2" x14ac:dyDescent="0.3">
      <c r="A5" s="69"/>
      <c r="B5" s="72"/>
      <c r="C5" s="27" t="s">
        <v>4</v>
      </c>
      <c r="D5" s="28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0"/>
      <c r="B6" s="73"/>
      <c r="C6" s="57" t="s">
        <v>11</v>
      </c>
      <c r="D6" s="58" t="s">
        <v>12</v>
      </c>
      <c r="E6" s="59" t="s">
        <v>13</v>
      </c>
      <c r="F6" s="60" t="s">
        <v>14</v>
      </c>
      <c r="G6" s="61" t="s">
        <v>15</v>
      </c>
      <c r="H6" s="61" t="s">
        <v>16</v>
      </c>
      <c r="I6" s="61" t="s">
        <v>17</v>
      </c>
      <c r="J6" s="59" t="s">
        <v>18</v>
      </c>
      <c r="K6" s="62" t="s">
        <v>19</v>
      </c>
      <c r="L6" s="61" t="s">
        <v>20</v>
      </c>
      <c r="M6" s="61" t="s">
        <v>21</v>
      </c>
      <c r="N6" s="61" t="s">
        <v>22</v>
      </c>
      <c r="O6" s="59" t="s">
        <v>23</v>
      </c>
      <c r="P6" s="8"/>
      <c r="Q6" s="8"/>
    </row>
    <row r="7" spans="1:38" s="5" customFormat="1" ht="21.6" thickTop="1" x14ac:dyDescent="0.3">
      <c r="A7" s="63">
        <v>1</v>
      </c>
      <c r="B7" s="64" t="s">
        <v>36</v>
      </c>
      <c r="C7" s="18">
        <v>12</v>
      </c>
      <c r="D7" s="51">
        <v>0</v>
      </c>
      <c r="E7" s="52">
        <f>C7-D7</f>
        <v>12</v>
      </c>
      <c r="F7" s="53">
        <v>6</v>
      </c>
      <c r="G7" s="54">
        <v>1</v>
      </c>
      <c r="H7" s="54">
        <v>5</v>
      </c>
      <c r="I7" s="55">
        <v>0</v>
      </c>
      <c r="J7" s="56">
        <f>SUM(F7:I7)</f>
        <v>12</v>
      </c>
      <c r="K7" s="53">
        <v>6</v>
      </c>
      <c r="L7" s="54">
        <v>1</v>
      </c>
      <c r="M7" s="54">
        <v>5</v>
      </c>
      <c r="N7" s="55">
        <v>0</v>
      </c>
      <c r="O7" s="56">
        <f>SUM(K7:N7)</f>
        <v>12</v>
      </c>
    </row>
    <row r="8" spans="1:38" s="5" customFormat="1" ht="21" x14ac:dyDescent="0.3">
      <c r="A8" s="49">
        <v>2</v>
      </c>
      <c r="B8" s="47" t="s">
        <v>37</v>
      </c>
      <c r="C8" s="20">
        <v>6</v>
      </c>
      <c r="D8" s="33">
        <v>0</v>
      </c>
      <c r="E8" s="31">
        <f t="shared" ref="E8:E9" si="0">C8-D8</f>
        <v>6</v>
      </c>
      <c r="F8" s="30">
        <v>1</v>
      </c>
      <c r="G8" s="21">
        <v>5</v>
      </c>
      <c r="H8" s="21">
        <v>0</v>
      </c>
      <c r="I8" s="22">
        <v>0</v>
      </c>
      <c r="J8" s="46">
        <f t="shared" ref="J8:J9" si="1">SUM(F8:I8)</f>
        <v>6</v>
      </c>
      <c r="K8" s="30">
        <v>0</v>
      </c>
      <c r="L8" s="21">
        <v>5</v>
      </c>
      <c r="M8" s="21">
        <v>1</v>
      </c>
      <c r="N8" s="22">
        <v>0</v>
      </c>
      <c r="O8" s="46">
        <f t="shared" ref="O8:O9" si="2">SUM(K8:N8)</f>
        <v>6</v>
      </c>
      <c r="P8" s="19"/>
      <c r="Q8" s="19"/>
    </row>
    <row r="9" spans="1:38" s="5" customFormat="1" ht="21" x14ac:dyDescent="0.3">
      <c r="A9" s="49">
        <v>3</v>
      </c>
      <c r="B9" s="47" t="s">
        <v>38</v>
      </c>
      <c r="C9" s="20">
        <v>12</v>
      </c>
      <c r="D9" s="45">
        <v>0</v>
      </c>
      <c r="E9" s="31">
        <f t="shared" si="0"/>
        <v>12</v>
      </c>
      <c r="F9" s="30">
        <v>0</v>
      </c>
      <c r="G9" s="21">
        <v>8</v>
      </c>
      <c r="H9" s="21">
        <v>4</v>
      </c>
      <c r="I9" s="22">
        <v>0</v>
      </c>
      <c r="J9" s="46">
        <f t="shared" si="1"/>
        <v>12</v>
      </c>
      <c r="K9" s="30">
        <v>5</v>
      </c>
      <c r="L9" s="21">
        <v>7</v>
      </c>
      <c r="M9" s="21">
        <v>0</v>
      </c>
      <c r="N9" s="22">
        <v>0</v>
      </c>
      <c r="O9" s="46">
        <f t="shared" si="2"/>
        <v>12</v>
      </c>
      <c r="P9" s="19"/>
      <c r="Q9" s="19"/>
    </row>
    <row r="10" spans="1:38" s="5" customFormat="1" ht="21" x14ac:dyDescent="0.3">
      <c r="A10" s="49">
        <v>4</v>
      </c>
      <c r="B10" s="47" t="s">
        <v>40</v>
      </c>
      <c r="C10" s="20">
        <v>0</v>
      </c>
      <c r="D10" s="33">
        <v>0</v>
      </c>
      <c r="E10" s="31">
        <f>C10-D10</f>
        <v>0</v>
      </c>
      <c r="F10" s="30">
        <v>0</v>
      </c>
      <c r="G10" s="21">
        <v>0</v>
      </c>
      <c r="H10" s="21">
        <v>0</v>
      </c>
      <c r="I10" s="22">
        <v>0</v>
      </c>
      <c r="J10" s="46">
        <f>SUM(F10:I10)</f>
        <v>0</v>
      </c>
      <c r="K10" s="30">
        <v>0</v>
      </c>
      <c r="L10" s="21">
        <v>0</v>
      </c>
      <c r="M10" s="21">
        <v>0</v>
      </c>
      <c r="N10" s="22">
        <v>0</v>
      </c>
      <c r="O10" s="46">
        <f>SUM(K10:N10)</f>
        <v>0</v>
      </c>
    </row>
    <row r="11" spans="1:38" s="5" customFormat="1" ht="21" x14ac:dyDescent="0.3">
      <c r="A11" s="49">
        <v>5</v>
      </c>
      <c r="B11" s="47" t="s">
        <v>41</v>
      </c>
      <c r="C11" s="20">
        <v>0</v>
      </c>
      <c r="D11" s="33">
        <v>0</v>
      </c>
      <c r="E11" s="31">
        <f t="shared" ref="E11:E12" si="3">C11-D11</f>
        <v>0</v>
      </c>
      <c r="F11" s="30">
        <v>0</v>
      </c>
      <c r="G11" s="21">
        <v>0</v>
      </c>
      <c r="H11" s="21">
        <v>0</v>
      </c>
      <c r="I11" s="22">
        <v>0</v>
      </c>
      <c r="J11" s="46">
        <f t="shared" ref="J11:J12" si="4">SUM(F11:I11)</f>
        <v>0</v>
      </c>
      <c r="K11" s="30">
        <v>0</v>
      </c>
      <c r="L11" s="21">
        <v>0</v>
      </c>
      <c r="M11" s="21">
        <v>0</v>
      </c>
      <c r="N11" s="22">
        <v>0</v>
      </c>
      <c r="O11" s="46">
        <f t="shared" ref="O11:O12" si="5">SUM(K11:N11)</f>
        <v>0</v>
      </c>
    </row>
    <row r="12" spans="1:38" s="5" customFormat="1" ht="21.6" thickBot="1" x14ac:dyDescent="0.35">
      <c r="A12" s="50">
        <v>6</v>
      </c>
      <c r="B12" s="48" t="s">
        <v>42</v>
      </c>
      <c r="C12" s="20">
        <v>0</v>
      </c>
      <c r="D12" s="33">
        <v>0</v>
      </c>
      <c r="E12" s="32">
        <f t="shared" si="3"/>
        <v>0</v>
      </c>
      <c r="F12" s="30">
        <v>0</v>
      </c>
      <c r="G12" s="21">
        <v>0</v>
      </c>
      <c r="H12" s="21">
        <v>0</v>
      </c>
      <c r="I12" s="22">
        <v>0</v>
      </c>
      <c r="J12" s="29">
        <f t="shared" si="4"/>
        <v>0</v>
      </c>
      <c r="K12" s="30">
        <v>0</v>
      </c>
      <c r="L12" s="21">
        <v>0</v>
      </c>
      <c r="M12" s="21">
        <v>0</v>
      </c>
      <c r="N12" s="22">
        <v>0</v>
      </c>
      <c r="O12" s="29">
        <f t="shared" si="5"/>
        <v>0</v>
      </c>
    </row>
    <row r="13" spans="1:38" s="5" customFormat="1" ht="21.6" thickTop="1" x14ac:dyDescent="0.3">
      <c r="A13" s="6"/>
      <c r="B13" s="6"/>
      <c r="C13" s="6"/>
      <c r="D13" s="6"/>
      <c r="E13" s="6"/>
      <c r="F13" s="23"/>
      <c r="G13" s="23"/>
      <c r="H13" s="23"/>
      <c r="I13" s="23"/>
      <c r="J13" s="24"/>
      <c r="K13" s="23"/>
      <c r="L13" s="23"/>
      <c r="M13" s="23"/>
      <c r="N13" s="23"/>
      <c r="O13" s="24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89" t="s">
        <v>68</v>
      </c>
      <c r="B1" s="91" t="s">
        <v>25</v>
      </c>
      <c r="C1" s="83" t="s">
        <v>43</v>
      </c>
      <c r="D1" s="84"/>
      <c r="E1" s="85"/>
      <c r="F1" s="86" t="s">
        <v>50</v>
      </c>
      <c r="G1" s="87"/>
      <c r="H1" s="87"/>
      <c r="I1" s="87"/>
      <c r="J1" s="88"/>
      <c r="K1" s="93" t="s">
        <v>51</v>
      </c>
      <c r="L1" s="94"/>
      <c r="M1" s="94"/>
      <c r="N1" s="94"/>
      <c r="O1" s="95"/>
      <c r="P1" s="99" t="s">
        <v>46</v>
      </c>
      <c r="Q1" s="83" t="s">
        <v>44</v>
      </c>
      <c r="R1" s="84"/>
      <c r="S1" s="85"/>
      <c r="T1" s="86" t="s">
        <v>52</v>
      </c>
      <c r="U1" s="87"/>
      <c r="V1" s="87"/>
      <c r="W1" s="87"/>
      <c r="X1" s="88"/>
      <c r="Y1" s="96" t="s">
        <v>53</v>
      </c>
      <c r="Z1" s="97"/>
      <c r="AA1" s="97"/>
      <c r="AB1" s="97"/>
      <c r="AC1" s="98"/>
      <c r="AD1" s="99" t="s">
        <v>45</v>
      </c>
      <c r="AE1" s="83" t="s">
        <v>47</v>
      </c>
      <c r="AF1" s="84"/>
      <c r="AG1" s="85"/>
      <c r="AH1" s="86" t="s">
        <v>48</v>
      </c>
      <c r="AI1" s="87"/>
      <c r="AJ1" s="87"/>
      <c r="AK1" s="87"/>
      <c r="AL1" s="88"/>
      <c r="AM1" s="96" t="s">
        <v>49</v>
      </c>
      <c r="AN1" s="97"/>
      <c r="AO1" s="97"/>
      <c r="AP1" s="97"/>
      <c r="AQ1" s="98"/>
      <c r="AR1" s="99" t="s">
        <v>54</v>
      </c>
      <c r="AS1" s="101" t="s">
        <v>55</v>
      </c>
      <c r="AT1" s="102"/>
      <c r="AU1" s="103"/>
      <c r="AV1" s="86" t="s">
        <v>62</v>
      </c>
      <c r="AW1" s="87"/>
      <c r="AX1" s="87"/>
      <c r="AY1" s="87"/>
      <c r="AZ1" s="88"/>
      <c r="BA1" s="96" t="s">
        <v>63</v>
      </c>
      <c r="BB1" s="97"/>
      <c r="BC1" s="97"/>
      <c r="BD1" s="97"/>
      <c r="BE1" s="98"/>
      <c r="BF1" s="99" t="s">
        <v>56</v>
      </c>
      <c r="BG1" s="101" t="s">
        <v>57</v>
      </c>
      <c r="BH1" s="102"/>
      <c r="BI1" s="103"/>
      <c r="BJ1" s="86" t="s">
        <v>64</v>
      </c>
      <c r="BK1" s="87"/>
      <c r="BL1" s="87"/>
      <c r="BM1" s="87"/>
      <c r="BN1" s="88"/>
      <c r="BO1" s="96" t="s">
        <v>65</v>
      </c>
      <c r="BP1" s="97"/>
      <c r="BQ1" s="97"/>
      <c r="BR1" s="97"/>
      <c r="BS1" s="98"/>
      <c r="BT1" s="99" t="s">
        <v>58</v>
      </c>
      <c r="BU1" s="101" t="s">
        <v>59</v>
      </c>
      <c r="BV1" s="102"/>
      <c r="BW1" s="103"/>
      <c r="BX1" s="86" t="s">
        <v>66</v>
      </c>
      <c r="BY1" s="87"/>
      <c r="BZ1" s="87"/>
      <c r="CA1" s="87"/>
      <c r="CB1" s="88"/>
      <c r="CC1" s="96" t="s">
        <v>67</v>
      </c>
      <c r="CD1" s="97"/>
      <c r="CE1" s="97"/>
      <c r="CF1" s="97"/>
      <c r="CG1" s="98"/>
      <c r="CH1" s="99" t="s">
        <v>60</v>
      </c>
      <c r="CI1" s="104" t="s">
        <v>26</v>
      </c>
    </row>
    <row r="2" spans="1:87" ht="35.4" thickBot="1" x14ac:dyDescent="0.5">
      <c r="A2" s="90"/>
      <c r="B2" s="92"/>
      <c r="C2" s="34" t="s">
        <v>27</v>
      </c>
      <c r="D2" s="35" t="s">
        <v>28</v>
      </c>
      <c r="E2" s="36" t="s">
        <v>29</v>
      </c>
      <c r="F2" s="37" t="s">
        <v>30</v>
      </c>
      <c r="G2" s="37" t="s">
        <v>31</v>
      </c>
      <c r="H2" s="37" t="s">
        <v>32</v>
      </c>
      <c r="I2" s="37" t="s">
        <v>33</v>
      </c>
      <c r="J2" s="38" t="s">
        <v>34</v>
      </c>
      <c r="K2" s="37" t="s">
        <v>30</v>
      </c>
      <c r="L2" s="37" t="s">
        <v>31</v>
      </c>
      <c r="M2" s="37" t="s">
        <v>32</v>
      </c>
      <c r="N2" s="37" t="s">
        <v>33</v>
      </c>
      <c r="O2" s="38" t="s">
        <v>34</v>
      </c>
      <c r="P2" s="100"/>
      <c r="Q2" s="34" t="s">
        <v>27</v>
      </c>
      <c r="R2" s="35" t="s">
        <v>28</v>
      </c>
      <c r="S2" s="36" t="s">
        <v>29</v>
      </c>
      <c r="T2" s="37" t="s">
        <v>30</v>
      </c>
      <c r="U2" s="37" t="s">
        <v>31</v>
      </c>
      <c r="V2" s="37" t="s">
        <v>32</v>
      </c>
      <c r="W2" s="37" t="s">
        <v>33</v>
      </c>
      <c r="X2" s="38" t="s">
        <v>34</v>
      </c>
      <c r="Y2" s="37" t="s">
        <v>30</v>
      </c>
      <c r="Z2" s="37" t="s">
        <v>31</v>
      </c>
      <c r="AA2" s="37" t="s">
        <v>32</v>
      </c>
      <c r="AB2" s="37" t="s">
        <v>33</v>
      </c>
      <c r="AC2" s="38" t="s">
        <v>34</v>
      </c>
      <c r="AD2" s="100"/>
      <c r="AE2" s="34" t="s">
        <v>27</v>
      </c>
      <c r="AF2" s="35" t="s">
        <v>28</v>
      </c>
      <c r="AG2" s="36" t="s">
        <v>29</v>
      </c>
      <c r="AH2" s="37" t="s">
        <v>30</v>
      </c>
      <c r="AI2" s="37" t="s">
        <v>31</v>
      </c>
      <c r="AJ2" s="37" t="s">
        <v>32</v>
      </c>
      <c r="AK2" s="37" t="s">
        <v>33</v>
      </c>
      <c r="AL2" s="38" t="s">
        <v>34</v>
      </c>
      <c r="AM2" s="37" t="s">
        <v>30</v>
      </c>
      <c r="AN2" s="37" t="s">
        <v>31</v>
      </c>
      <c r="AO2" s="37" t="s">
        <v>32</v>
      </c>
      <c r="AP2" s="37" t="s">
        <v>33</v>
      </c>
      <c r="AQ2" s="38" t="s">
        <v>34</v>
      </c>
      <c r="AR2" s="100"/>
      <c r="AS2" s="34" t="s">
        <v>27</v>
      </c>
      <c r="AT2" s="35" t="s">
        <v>28</v>
      </c>
      <c r="AU2" s="36" t="s">
        <v>29</v>
      </c>
      <c r="AV2" s="37" t="s">
        <v>30</v>
      </c>
      <c r="AW2" s="37" t="s">
        <v>31</v>
      </c>
      <c r="AX2" s="37" t="s">
        <v>32</v>
      </c>
      <c r="AY2" s="37" t="s">
        <v>33</v>
      </c>
      <c r="AZ2" s="38" t="s">
        <v>34</v>
      </c>
      <c r="BA2" s="37" t="s">
        <v>30</v>
      </c>
      <c r="BB2" s="37" t="s">
        <v>31</v>
      </c>
      <c r="BC2" s="37" t="s">
        <v>32</v>
      </c>
      <c r="BD2" s="37" t="s">
        <v>33</v>
      </c>
      <c r="BE2" s="38" t="s">
        <v>34</v>
      </c>
      <c r="BF2" s="100"/>
      <c r="BG2" s="34" t="s">
        <v>27</v>
      </c>
      <c r="BH2" s="35" t="s">
        <v>28</v>
      </c>
      <c r="BI2" s="36" t="s">
        <v>29</v>
      </c>
      <c r="BJ2" s="37" t="s">
        <v>30</v>
      </c>
      <c r="BK2" s="37" t="s">
        <v>31</v>
      </c>
      <c r="BL2" s="37" t="s">
        <v>32</v>
      </c>
      <c r="BM2" s="37" t="s">
        <v>33</v>
      </c>
      <c r="BN2" s="38" t="s">
        <v>34</v>
      </c>
      <c r="BO2" s="37" t="s">
        <v>30</v>
      </c>
      <c r="BP2" s="37" t="s">
        <v>31</v>
      </c>
      <c r="BQ2" s="37" t="s">
        <v>32</v>
      </c>
      <c r="BR2" s="37" t="s">
        <v>33</v>
      </c>
      <c r="BS2" s="38" t="s">
        <v>34</v>
      </c>
      <c r="BT2" s="100"/>
      <c r="BU2" s="34" t="s">
        <v>27</v>
      </c>
      <c r="BV2" s="35" t="s">
        <v>28</v>
      </c>
      <c r="BW2" s="36" t="s">
        <v>29</v>
      </c>
      <c r="BX2" s="37" t="s">
        <v>30</v>
      </c>
      <c r="BY2" s="37" t="s">
        <v>31</v>
      </c>
      <c r="BZ2" s="37" t="s">
        <v>32</v>
      </c>
      <c r="CA2" s="37" t="s">
        <v>33</v>
      </c>
      <c r="CB2" s="38" t="s">
        <v>34</v>
      </c>
      <c r="CC2" s="37" t="s">
        <v>30</v>
      </c>
      <c r="CD2" s="37" t="s">
        <v>31</v>
      </c>
      <c r="CE2" s="37" t="s">
        <v>32</v>
      </c>
      <c r="CF2" s="37" t="s">
        <v>33</v>
      </c>
      <c r="CG2" s="38" t="s">
        <v>34</v>
      </c>
      <c r="CH2" s="100"/>
      <c r="CI2" s="105"/>
    </row>
    <row r="3" spans="1:87" ht="17.55" customHeight="1" thickBot="1" x14ac:dyDescent="0.5">
      <c r="A3" s="39" t="str">
        <f>บันทึกผลการคัดกรอง!A3</f>
        <v>CEO ทักษิณกันทรารมย์</v>
      </c>
      <c r="B3" s="40" t="str">
        <f>บันทึกผลการคัดกรอง!A2</f>
        <v>โรงเรียนบ้านบูรพา</v>
      </c>
      <c r="C3" s="43">
        <f>บันทึกผลการคัดกรอง!C7</f>
        <v>12</v>
      </c>
      <c r="D3" s="43">
        <f>บันทึกผลการคัดกรอง!D7</f>
        <v>0</v>
      </c>
      <c r="E3" s="44">
        <f>บันทึกผลการคัดกรอง!E7</f>
        <v>12</v>
      </c>
      <c r="F3" s="41">
        <f>บันทึกผลการคัดกรอง!F7</f>
        <v>6</v>
      </c>
      <c r="G3" s="41">
        <f>บันทึกผลการคัดกรอง!G7</f>
        <v>1</v>
      </c>
      <c r="H3" s="41">
        <f>บันทึกผลการคัดกรอง!H7</f>
        <v>5</v>
      </c>
      <c r="I3" s="41">
        <f>บันทึกผลการคัดกรอง!I7</f>
        <v>0</v>
      </c>
      <c r="J3" s="42">
        <f>บันทึกผลการคัดกรอง!J7</f>
        <v>12</v>
      </c>
      <c r="K3" s="41">
        <f>บันทึกผลการคัดกรอง!K7</f>
        <v>6</v>
      </c>
      <c r="L3" s="41">
        <f>บันทึกผลการคัดกรอง!L7</f>
        <v>1</v>
      </c>
      <c r="M3" s="41">
        <f>บันทึกผลการคัดกรอง!M7</f>
        <v>5</v>
      </c>
      <c r="N3" s="41">
        <f>บันทึกผลการคัดกรอง!N7</f>
        <v>0</v>
      </c>
      <c r="O3" s="42">
        <f>บันทึกผลการคัดกรอง!O7</f>
        <v>12</v>
      </c>
      <c r="P3" s="65"/>
      <c r="Q3" s="43">
        <f>บันทึกผลการคัดกรอง!C8</f>
        <v>6</v>
      </c>
      <c r="R3" s="43">
        <f>บันทึกผลการคัดกรอง!D8</f>
        <v>0</v>
      </c>
      <c r="S3" s="44">
        <f>บันทึกผลการคัดกรอง!E8</f>
        <v>6</v>
      </c>
      <c r="T3" s="41">
        <f>บันทึกผลการคัดกรอง!F8</f>
        <v>1</v>
      </c>
      <c r="U3" s="41">
        <f>บันทึกผลการคัดกรอง!G8</f>
        <v>5</v>
      </c>
      <c r="V3" s="41">
        <f>บันทึกผลการคัดกรอง!H8</f>
        <v>0</v>
      </c>
      <c r="W3" s="41">
        <f>บันทึกผลการคัดกรอง!I8</f>
        <v>0</v>
      </c>
      <c r="X3" s="42">
        <f>บันทึกผลการคัดกรอง!J8</f>
        <v>6</v>
      </c>
      <c r="Y3" s="41">
        <f>บันทึกผลการคัดกรอง!K8</f>
        <v>0</v>
      </c>
      <c r="Z3" s="41">
        <f>บันทึกผลการคัดกรอง!L8</f>
        <v>5</v>
      </c>
      <c r="AA3" s="41">
        <f>บันทึกผลการคัดกรอง!M8</f>
        <v>1</v>
      </c>
      <c r="AB3" s="41">
        <f>บันทึกผลการคัดกรอง!N8</f>
        <v>0</v>
      </c>
      <c r="AC3" s="42">
        <f>บันทึกผลการคัดกรอง!O8</f>
        <v>6</v>
      </c>
      <c r="AD3" s="65"/>
      <c r="AE3" s="43">
        <f>บันทึกผลการคัดกรอง!C9</f>
        <v>12</v>
      </c>
      <c r="AF3" s="43">
        <f>บันทึกผลการคัดกรอง!D9</f>
        <v>0</v>
      </c>
      <c r="AG3" s="44">
        <f>บันทึกผลการคัดกรอง!E9</f>
        <v>12</v>
      </c>
      <c r="AH3" s="41">
        <f>บันทึกผลการคัดกรอง!F9</f>
        <v>0</v>
      </c>
      <c r="AI3" s="41">
        <f>บันทึกผลการคัดกรอง!G9</f>
        <v>8</v>
      </c>
      <c r="AJ3" s="41">
        <f>บันทึกผลการคัดกรอง!H9</f>
        <v>4</v>
      </c>
      <c r="AK3" s="41">
        <f>บันทึกผลการคัดกรอง!I9</f>
        <v>0</v>
      </c>
      <c r="AL3" s="42">
        <f>บันทึกผลการคัดกรอง!J9</f>
        <v>12</v>
      </c>
      <c r="AM3" s="41">
        <f>บันทึกผลการคัดกรอง!K9</f>
        <v>5</v>
      </c>
      <c r="AN3" s="41">
        <f>บันทึกผลการคัดกรอง!L9</f>
        <v>7</v>
      </c>
      <c r="AO3" s="41">
        <f>บันทึกผลการคัดกรอง!M9</f>
        <v>0</v>
      </c>
      <c r="AP3" s="41">
        <f>บันทึกผลการคัดกรอง!N9</f>
        <v>0</v>
      </c>
      <c r="AQ3" s="42">
        <f>บันทึกผลการคัดกรอง!O9</f>
        <v>12</v>
      </c>
      <c r="AR3" s="65"/>
      <c r="AS3" s="43">
        <f>บันทึกผลการคัดกรอง!C10</f>
        <v>0</v>
      </c>
      <c r="AT3" s="43">
        <f>บันทึกผลการคัดกรอง!D10</f>
        <v>0</v>
      </c>
      <c r="AU3" s="44">
        <f>บันทึกผลการคัดกรอง!E10</f>
        <v>0</v>
      </c>
      <c r="AV3" s="41">
        <f>บันทึกผลการคัดกรอง!F10</f>
        <v>0</v>
      </c>
      <c r="AW3" s="41">
        <f>บันทึกผลการคัดกรอง!G10</f>
        <v>0</v>
      </c>
      <c r="AX3" s="41">
        <f>บันทึกผลการคัดกรอง!H10</f>
        <v>0</v>
      </c>
      <c r="AY3" s="41">
        <f>บันทึกผลการคัดกรอง!I10</f>
        <v>0</v>
      </c>
      <c r="AZ3" s="42">
        <f>บันทึกผลการคัดกรอง!J10</f>
        <v>0</v>
      </c>
      <c r="BA3" s="41">
        <f>บันทึกผลการคัดกรอง!K10</f>
        <v>0</v>
      </c>
      <c r="BB3" s="41">
        <f>บันทึกผลการคัดกรอง!L10</f>
        <v>0</v>
      </c>
      <c r="BC3" s="41">
        <f>บันทึกผลการคัดกรอง!M10</f>
        <v>0</v>
      </c>
      <c r="BD3" s="41">
        <f>บันทึกผลการคัดกรอง!N10</f>
        <v>0</v>
      </c>
      <c r="BE3" s="42">
        <f>บันทึกผลการคัดกรอง!O10</f>
        <v>0</v>
      </c>
      <c r="BF3" s="65"/>
      <c r="BG3" s="43">
        <f>บันทึกผลการคัดกรอง!C11</f>
        <v>0</v>
      </c>
      <c r="BH3" s="43">
        <f>บันทึกผลการคัดกรอง!D11</f>
        <v>0</v>
      </c>
      <c r="BI3" s="44">
        <f>บันทึกผลการคัดกรอง!E11</f>
        <v>0</v>
      </c>
      <c r="BJ3" s="41">
        <f>บันทึกผลการคัดกรอง!F11</f>
        <v>0</v>
      </c>
      <c r="BK3" s="41">
        <f>บันทึกผลการคัดกรอง!G11</f>
        <v>0</v>
      </c>
      <c r="BL3" s="41">
        <f>บันทึกผลการคัดกรอง!H11</f>
        <v>0</v>
      </c>
      <c r="BM3" s="41">
        <f>บันทึกผลการคัดกรอง!I11</f>
        <v>0</v>
      </c>
      <c r="BN3" s="42">
        <f>บันทึกผลการคัดกรอง!J11</f>
        <v>0</v>
      </c>
      <c r="BO3" s="41">
        <f>บันทึกผลการคัดกรอง!K11</f>
        <v>0</v>
      </c>
      <c r="BP3" s="41">
        <f>บันทึกผลการคัดกรอง!L11</f>
        <v>0</v>
      </c>
      <c r="BQ3" s="41">
        <f>บันทึกผลการคัดกรอง!M11</f>
        <v>0</v>
      </c>
      <c r="BR3" s="41">
        <f>บันทึกผลการคัดกรอง!N11</f>
        <v>0</v>
      </c>
      <c r="BS3" s="42">
        <f>บันทึกผลการคัดกรอง!O11</f>
        <v>0</v>
      </c>
      <c r="BT3" s="65"/>
      <c r="BU3" s="43">
        <f>บันทึกผลการคัดกรอง!C12</f>
        <v>0</v>
      </c>
      <c r="BV3" s="43">
        <f>บันทึกผลการคัดกรอง!D12</f>
        <v>0</v>
      </c>
      <c r="BW3" s="44">
        <f>บันทึกผลการคัดกรอง!E12</f>
        <v>0</v>
      </c>
      <c r="BX3" s="41">
        <f>บันทึกผลการคัดกรอง!F12</f>
        <v>0</v>
      </c>
      <c r="BY3" s="41">
        <f>บันทึกผลการคัดกรอง!G12</f>
        <v>0</v>
      </c>
      <c r="BZ3" s="41">
        <f>บันทึกผลการคัดกรอง!H12</f>
        <v>0</v>
      </c>
      <c r="CA3" s="41">
        <f>BG27</f>
        <v>0</v>
      </c>
      <c r="CB3" s="42">
        <f>บันทึกผลการคัดกรอง!J12</f>
        <v>0</v>
      </c>
      <c r="CC3" s="41">
        <f>บันทึกผลการคัดกรอง!K12</f>
        <v>0</v>
      </c>
      <c r="CD3" s="41">
        <f>บันทึกผลการคัดกรอง!L12</f>
        <v>0</v>
      </c>
      <c r="CE3" s="41">
        <f>บันทึกผลการคัดกรอง!M12</f>
        <v>0</v>
      </c>
      <c r="CF3" s="41">
        <f>บันทึกผลการคัดกรอง!N12</f>
        <v>0</v>
      </c>
      <c r="CG3" s="42">
        <f>บันทึกผลการคัดกรอง!O12</f>
        <v>0</v>
      </c>
      <c r="CH3" s="65"/>
      <c r="CI3" s="66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 k</cp:lastModifiedBy>
  <dcterms:created xsi:type="dcterms:W3CDTF">2025-12-24T11:34:40Z</dcterms:created>
  <dcterms:modified xsi:type="dcterms:W3CDTF">2026-01-19T05:50:09Z</dcterms:modified>
</cp:coreProperties>
</file>