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873EE62-10EF-4313-B705-BB92F6C5BD38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<sst xmlns="http://schemas.openxmlformats.org/spreadsheetml/2006/main" count="145" uniqueCount="71">
  <si>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</si>
  <si>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</si>
  <si>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</si>
  <si>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</si>
  <si>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</si>
  <si>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</si>
  <si>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</si>
  <si>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</si>
  <si>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</si>
  <si>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</si>
  <si>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</si>
  <si>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</si>
  <si>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</si>
  <si>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</si>
  <si>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</si>
  <si>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</si>
  <si>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</si>
  <si>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</si>
  <si>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</si>
  <si>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</si>
  <si>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</si>
  <si>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</si>
  <si>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</si>
  <si>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</si>
  <si>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</si>
  <si>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</si>
  <si>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</si>
  <si>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</si>
  <si>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</si>
  <si>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</si>
  <si>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</si>
  <si>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</si>
  <si>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</si>
  <si>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</si>
  <si>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</si>
  <si>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</si>
  <si>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</si>
  <si>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</si>
  <si>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</si>
  <si>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</si>
  <si>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</si>
  <si>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</si>
  <si>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</si>
  <si>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</si>
  <si>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</si>
  <si>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</si>
  <si>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</si>
  <si>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</si>
  <si>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</si>
  <si>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</si>
  <si>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</si>
  <si>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</si>
  <si>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</si>
  <si>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</si>
  <si>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</si>
  <si>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</si>
  <si>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</si>
  <si>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</si>
  <si>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</si>
  <si>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</si>
  <si>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</si>
  <si>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</si>
  <si>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</si>
  <si>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</si>
  <si>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</si>
  <si>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</si>
  <si>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</si>
  <si>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</si>
  <si>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</si>
  <si>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โรงเรียน.....บ้านดูนสิม(อสพป.8).......................................</t>
  </si>
  <si>
    <t>CEO…......มิตรภาพ...................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</si>
</sst>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M10" sqref="M10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28" customWidth="1"/>
    <col min="10" max="10" width="5.19921875" style="29" customWidth="1"/>
    <col min="11" max="14" width="5.19921875" style="28" customWidth="1"/>
    <col min="15" max="15" width="5.19921875" style="29" customWidth="1"/>
    <col min="16" max="27" width="5" style="2" customWidth="1"/>
    <col min="28" max="16384" width="9.19921875" style="2"/>
  </cols>
  <sheetData>
    <row r="1" spans="1:38" ht="24.6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.6" x14ac:dyDescent="0.25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5.2" thickBot="1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25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3.6" x14ac:dyDescent="0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6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25">
      <c r="A7" s="68">
        <v>1</v>
      </c>
      <c r="B7" s="69" t="s">
        <v>36</v>
      </c>
      <c r="C7" s="18">
        <v>17</v>
      </c>
      <c r="D7" s="56">
        <v>5</v>
      </c>
      <c r="E7" s="57">
        <f>C7-D7</f>
        <v>12</v>
      </c>
      <c r="F7" s="58">
        <v>1</v>
      </c>
      <c r="G7" s="59">
        <v>6</v>
      </c>
      <c r="H7" s="59">
        <v>6</v>
      </c>
      <c r="I7" s="60">
        <v>4</v>
      </c>
      <c r="J7" s="61">
        <f>SUM(F7:I7)</f>
        <v>17</v>
      </c>
      <c r="K7" s="58">
        <v>7</v>
      </c>
      <c r="L7" s="59">
        <v>6</v>
      </c>
      <c r="M7" s="59">
        <v>1</v>
      </c>
      <c r="N7" s="60">
        <v>3</v>
      </c>
      <c r="O7" s="61">
        <f>SUM(K7:N7)</f>
        <v>17</v>
      </c>
    </row>
    <row r="8" spans="1:38" s="5" customFormat="1" ht="21" x14ac:dyDescent="0.25">
      <c r="A8" s="54">
        <v>2</v>
      </c>
      <c r="B8" s="52" t="s">
        <v>37</v>
      </c>
      <c r="C8" s="23">
        <v>13</v>
      </c>
      <c r="D8" s="36">
        <v>4</v>
      </c>
      <c r="E8" s="34">
        <f t="shared" ref="E8:E9" si="0">C8-D8</f>
        <v>9</v>
      </c>
      <c r="F8" s="33">
        <v>1</v>
      </c>
      <c r="G8" s="24">
        <v>6</v>
      </c>
      <c r="H8" s="24">
        <v>2</v>
      </c>
      <c r="I8" s="25">
        <v>3</v>
      </c>
      <c r="J8" s="50">
        <f t="shared" ref="J8:J9" si="1">SUM(F8:I8)</f>
        <v>12</v>
      </c>
      <c r="K8" s="33">
        <v>3</v>
      </c>
      <c r="L8" s="24">
        <v>6</v>
      </c>
      <c r="M8" s="24">
        <v>0</v>
      </c>
      <c r="N8" s="25">
        <v>3</v>
      </c>
      <c r="O8" s="50">
        <f t="shared" ref="O8:O9" si="2">SUM(K8:N8)</f>
        <v>12</v>
      </c>
      <c r="P8" s="19"/>
      <c r="Q8" s="19"/>
    </row>
    <row r="9" spans="1:38" s="5" customFormat="1" ht="21" x14ac:dyDescent="0.25">
      <c r="A9" s="54">
        <v>3</v>
      </c>
      <c r="B9" s="52" t="s">
        <v>38</v>
      </c>
      <c r="C9" s="23">
        <v>13</v>
      </c>
      <c r="D9" s="49">
        <v>4</v>
      </c>
      <c r="E9" s="34">
        <f t="shared" si="0"/>
        <v>9</v>
      </c>
      <c r="F9" s="33">
        <v>7</v>
      </c>
      <c r="G9" s="24">
        <v>2</v>
      </c>
      <c r="H9" s="24">
        <v>4</v>
      </c>
      <c r="I9" s="25">
        <v>0</v>
      </c>
      <c r="J9" s="50">
        <f t="shared" si="1"/>
        <v>13</v>
      </c>
      <c r="K9" s="33">
        <v>10</v>
      </c>
      <c r="L9" s="24">
        <v>1</v>
      </c>
      <c r="M9" s="24">
        <v>2</v>
      </c>
      <c r="N9" s="25">
        <v>0</v>
      </c>
      <c r="O9" s="50">
        <f t="shared" si="2"/>
        <v>13</v>
      </c>
      <c r="P9" s="19"/>
      <c r="Q9" s="19"/>
    </row>
    <row r="10" spans="1:38" s="5" customFormat="1" ht="21" x14ac:dyDescent="0.2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2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25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3.8" x14ac:dyDescent="0.25"/>
  <cols>
    <col min="1" max="1" width="26.59765625" customWidth="1"/>
    <col min="2" max="2" width="34.699218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9.296875" customWidth="1"/>
    <col min="17" max="17" width="11.19921875" customWidth="1"/>
    <col min="18" max="18" width="7.8984375" customWidth="1"/>
    <col min="19" max="20" width="6.69921875" customWidth="1"/>
    <col min="21" max="21" width="4.296875" customWidth="1"/>
    <col min="22" max="22" width="6.69921875" customWidth="1"/>
    <col min="23" max="23" width="8.3984375" customWidth="1"/>
    <col min="24" max="24" width="5.796875" customWidth="1"/>
    <col min="25" max="25" width="6.5" customWidth="1"/>
    <col min="26" max="26" width="4.19921875" customWidth="1"/>
    <col min="27" max="27" width="6.3984375" customWidth="1"/>
    <col min="28" max="28" width="8.09765625" customWidth="1"/>
    <col min="29" max="29" width="5.59765625" customWidth="1"/>
    <col min="30" max="30" width="9.296875" customWidth="1"/>
    <col min="31" max="31" width="11.19921875" customWidth="1"/>
    <col min="32" max="32" width="7.8984375" customWidth="1"/>
    <col min="33" max="34" width="6.69921875" customWidth="1"/>
    <col min="35" max="35" width="4.296875" customWidth="1"/>
    <col min="36" max="36" width="6.69921875" customWidth="1"/>
    <col min="37" max="37" width="8.3984375" customWidth="1"/>
    <col min="38" max="38" width="5.796875" customWidth="1"/>
    <col min="39" max="39" width="6.5" customWidth="1"/>
    <col min="40" max="40" width="4.19921875" customWidth="1"/>
    <col min="41" max="41" width="6.3984375" customWidth="1"/>
    <col min="42" max="42" width="8.09765625" customWidth="1"/>
    <col min="43" max="43" width="5.59765625" customWidth="1"/>
    <col min="44" max="44" width="9.296875" customWidth="1"/>
    <col min="45" max="45" width="11.19921875" customWidth="1"/>
    <col min="46" max="46" width="7.8984375" customWidth="1"/>
    <col min="47" max="48" width="6.69921875" customWidth="1"/>
    <col min="49" max="49" width="4.296875" customWidth="1"/>
    <col min="50" max="50" width="6.69921875" customWidth="1"/>
    <col min="51" max="51" width="8.3984375" customWidth="1"/>
    <col min="52" max="52" width="5.796875" customWidth="1"/>
    <col min="53" max="53" width="6.5" customWidth="1"/>
    <col min="54" max="54" width="4.19921875" customWidth="1"/>
    <col min="55" max="55" width="6.3984375" customWidth="1"/>
    <col min="56" max="56" width="8.09765625" customWidth="1"/>
    <col min="57" max="57" width="5.59765625" customWidth="1"/>
    <col min="58" max="58" width="9.296875" customWidth="1"/>
    <col min="59" max="59" width="11.19921875" customWidth="1"/>
    <col min="60" max="60" width="7.8984375" customWidth="1"/>
    <col min="61" max="62" width="6.69921875" customWidth="1"/>
    <col min="63" max="63" width="4.296875" customWidth="1"/>
    <col min="64" max="64" width="6.69921875" customWidth="1"/>
    <col min="65" max="65" width="8.3984375" customWidth="1"/>
    <col min="66" max="66" width="5.796875" customWidth="1"/>
    <col min="67" max="67" width="6.5" customWidth="1"/>
    <col min="68" max="68" width="4.19921875" customWidth="1"/>
    <col min="69" max="69" width="6.3984375" customWidth="1"/>
    <col min="70" max="70" width="8.09765625" customWidth="1"/>
    <col min="71" max="71" width="5.59765625" customWidth="1"/>
    <col min="72" max="72" width="9.296875" customWidth="1"/>
    <col min="73" max="73" width="11.19921875" customWidth="1"/>
    <col min="74" max="74" width="7.8984375" customWidth="1"/>
    <col min="75" max="76" width="6.69921875" customWidth="1"/>
    <col min="77" max="77" width="4.296875" customWidth="1"/>
    <col min="78" max="78" width="6.69921875" customWidth="1"/>
    <col min="79" max="79" width="8.3984375" customWidth="1"/>
    <col min="80" max="80" width="5.796875" customWidth="1"/>
    <col min="81" max="81" width="6.5" customWidth="1"/>
    <col min="82" max="82" width="4.19921875" customWidth="1"/>
    <col min="83" max="83" width="6.3984375" customWidth="1"/>
    <col min="84" max="84" width="8.09765625" customWidth="1"/>
    <col min="85" max="85" width="5.59765625" customWidth="1"/>
    <col min="86" max="86" width="9.296875" customWidth="1"/>
    <col min="87" max="87" width="6.398437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CEO…......มิตรภาพ...................</v>
      </c>
      <c r="B3" s="44" t="str">
        <f>บันทึกผลการคัดกรอง!A2</f>
        <v>โรงเรียน.....บ้านดูนสิม(อสพป.8).......................................</v>
      </c>
      <c r="C3" s="47">
        <f>บันทึกผลการคัดกรอง!C7</f>
        <v>17</v>
      </c>
      <c r="D3" s="47">
        <f>บันทึกผลการคัดกรอง!D7</f>
        <v>5</v>
      </c>
      <c r="E3" s="48">
        <f>บันทึกผลการคัดกรอง!E7</f>
        <v>12</v>
      </c>
      <c r="F3" s="45">
        <f>บันทึกผลการคัดกรอง!F7</f>
        <v>1</v>
      </c>
      <c r="G3" s="45">
        <f>บันทึกผลการคัดกรอง!G7</f>
        <v>6</v>
      </c>
      <c r="H3" s="45">
        <f>บันทึกผลการคัดกรอง!H7</f>
        <v>6</v>
      </c>
      <c r="I3" s="45">
        <f>บันทึกผลการคัดกรอง!I7</f>
        <v>4</v>
      </c>
      <c r="J3" s="46">
        <f>บันทึกผลการคัดกรอง!J7</f>
        <v>17</v>
      </c>
      <c r="K3" s="45">
        <f>บันทึกผลการคัดกรอง!K7</f>
        <v>7</v>
      </c>
      <c r="L3" s="45">
        <f>บันทึกผลการคัดกรอง!L7</f>
        <v>6</v>
      </c>
      <c r="M3" s="45">
        <f>บันทึกผลการคัดกรอง!M7</f>
        <v>1</v>
      </c>
      <c r="N3" s="45">
        <f>บันทึกผลการคัดกรอง!N7</f>
        <v>3</v>
      </c>
      <c r="O3" s="46">
        <f>บันทึกผลการคัดกรอง!O7</f>
        <v>17</v>
      </c>
      <c r="P3" s="70"/>
      <c r="Q3" s="47">
        <f>บันทึกผลการคัดกรอง!C8</f>
        <v>13</v>
      </c>
      <c r="R3" s="47">
        <f>บันทึกผลการคัดกรอง!D8</f>
        <v>4</v>
      </c>
      <c r="S3" s="48">
        <f>บันทึกผลการคัดกรอง!E8</f>
        <v>9</v>
      </c>
      <c r="T3" s="45">
        <f>บันทึกผลการคัดกรอง!F8</f>
        <v>1</v>
      </c>
      <c r="U3" s="45">
        <f>บันทึกผลการคัดกรอง!G8</f>
        <v>6</v>
      </c>
      <c r="V3" s="45">
        <f>บันทึกผลการคัดกรอง!H8</f>
        <v>2</v>
      </c>
      <c r="W3" s="45">
        <f>บันทึกผลการคัดกรอง!I8</f>
        <v>3</v>
      </c>
      <c r="X3" s="46">
        <f>บันทึกผลการคัดกรอง!J8</f>
        <v>12</v>
      </c>
      <c r="Y3" s="45">
        <f>บันทึกผลการคัดกรอง!K8</f>
        <v>3</v>
      </c>
      <c r="Z3" s="45">
        <f>บันทึกผลการคัดกรอง!L8</f>
        <v>6</v>
      </c>
      <c r="AA3" s="45">
        <f>บันทึกผลการคัดกรอง!M8</f>
        <v>0</v>
      </c>
      <c r="AB3" s="45">
        <f>บันทึกผลการคัดกรอง!N8</f>
        <v>3</v>
      </c>
      <c r="AC3" s="46">
        <f>บันทึกผลการคัดกรอง!O8</f>
        <v>12</v>
      </c>
      <c r="AD3" s="70"/>
      <c r="AE3" s="47">
        <f>บันทึกผลการคัดกรอง!C9</f>
        <v>13</v>
      </c>
      <c r="AF3" s="47">
        <f>บันทึกผลการคัดกรอง!D9</f>
        <v>4</v>
      </c>
      <c r="AG3" s="48">
        <f>บันทึกผลการคัดกรอง!E9</f>
        <v>9</v>
      </c>
      <c r="AH3" s="45">
        <f>บันทึกผลการคัดกรอง!F9</f>
        <v>7</v>
      </c>
      <c r="AI3" s="45">
        <f>บันทึกผลการคัดกรอง!G9</f>
        <v>2</v>
      </c>
      <c r="AJ3" s="45">
        <f>บันทึกผลการคัดกรอง!H9</f>
        <v>4</v>
      </c>
      <c r="AK3" s="45">
        <f>บันทึกผลการคัดกรอง!I9</f>
        <v>0</v>
      </c>
      <c r="AL3" s="46">
        <f>บันทึกผลการคัดกรอง!J9</f>
        <v>13</v>
      </c>
      <c r="AM3" s="45">
        <f>บันทึกผลการคัดกรอง!K9</f>
        <v>10</v>
      </c>
      <c r="AN3" s="45">
        <f>บันทึกผลการคัดกรอง!L9</f>
        <v>1</v>
      </c>
      <c r="AO3" s="45">
        <f>บันทึกผลการคัดกรอง!M9</f>
        <v>2</v>
      </c>
      <c r="AP3" s="45">
        <f>บันทึกผลการคัดกรอง!N9</f>
        <v>0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2025-12-24T11:34:40Z</dcterms:created>
  <dcterms:modified xsi:type="dcterms:W3CDTF">2026-01-15T04:22:24Z</dcterms:modified>
</cp:coreProperties>
</file>