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โรงเรียนบ้านกล้วย\การสอบอ่าน-เขียน ป1-ม3\สอบอ่านเขียน ปีการศึกษา68\สอบอ่านเขียนปีการศึกษา68เทอม2\"/>
    </mc:Choice>
  </mc:AlternateContent>
  <xr:revisionPtr revIDLastSave="0" documentId="13_ncr:1_{A274CAA6-7AC9-49DC-9064-3004CF10BE2D}" xr6:coauthVersionLast="47" xr6:coauthVersionMax="47" xr10:uidLastSave="{00000000-0000-0000-0000-000000000000}"/>
  <bookViews>
    <workbookView xWindow="-108" yWindow="-108" windowWidth="23256" windowHeight="12456" xr2:uid="{4DD6FEDA-FD6D-4794-B41D-F4FB20350A92}"/>
  </bookViews>
  <sheets>
    <sheet name="บันทึกผลการคัดกรอง" sheetId="7" r:id="rId1"/>
    <sheet name="สรุป(ไม่ต้องบันทึก)" sheetId="1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1" l="1"/>
  <c r="CF3" i="11"/>
  <c r="CE3" i="11"/>
  <c r="CD3" i="11"/>
  <c r="CC3" i="11"/>
  <c r="CA3" i="11"/>
  <c r="BZ3" i="11"/>
  <c r="BY3" i="11"/>
  <c r="BX3" i="11"/>
  <c r="BV3" i="11"/>
  <c r="BU3" i="11"/>
  <c r="BR3" i="11"/>
  <c r="BQ3" i="11"/>
  <c r="BP3" i="11"/>
  <c r="BO3" i="11"/>
  <c r="BN3" i="11"/>
  <c r="BM3" i="11"/>
  <c r="BL3" i="11"/>
  <c r="BK3" i="11"/>
  <c r="BJ3" i="11"/>
  <c r="BH3" i="11"/>
  <c r="BG3" i="11"/>
  <c r="BD3" i="11"/>
  <c r="BC3" i="11"/>
  <c r="BB3" i="11"/>
  <c r="BA3" i="11"/>
  <c r="AY3" i="11"/>
  <c r="AX3" i="11"/>
  <c r="AW3" i="11"/>
  <c r="AV3" i="11"/>
  <c r="AT3" i="11"/>
  <c r="AS3" i="11"/>
  <c r="AQ3" i="11"/>
  <c r="AP3" i="11"/>
  <c r="AO3" i="11"/>
  <c r="AN3" i="11"/>
  <c r="AM3" i="11"/>
  <c r="AK3" i="11"/>
  <c r="AJ3" i="11"/>
  <c r="AI3" i="11"/>
  <c r="AH3" i="11"/>
  <c r="AF3" i="11"/>
  <c r="AE3" i="11"/>
  <c r="AB3" i="11"/>
  <c r="AA3" i="11"/>
  <c r="Z3" i="11"/>
  <c r="Y3" i="11"/>
  <c r="W3" i="11"/>
  <c r="V3" i="11"/>
  <c r="U3" i="11"/>
  <c r="T3" i="11"/>
  <c r="R3" i="11"/>
  <c r="Q3" i="11"/>
  <c r="N3" i="11"/>
  <c r="M3" i="11"/>
  <c r="L3" i="11"/>
  <c r="K3" i="11"/>
  <c r="I3" i="11"/>
  <c r="H3" i="11"/>
  <c r="G3" i="11"/>
  <c r="F3" i="11"/>
  <c r="D3" i="11"/>
  <c r="C3" i="11"/>
  <c r="B3" i="11"/>
  <c r="O11" i="7"/>
  <c r="BS3" i="11" s="1"/>
  <c r="O12" i="7"/>
  <c r="CG3" i="11" s="1"/>
  <c r="J11" i="7"/>
  <c r="J12" i="7"/>
  <c r="CB3" i="11" s="1"/>
  <c r="O10" i="7"/>
  <c r="BE3" i="11" s="1"/>
  <c r="J10" i="7"/>
  <c r="AZ3" i="11" s="1"/>
  <c r="E11" i="7"/>
  <c r="BI3" i="11" s="1"/>
  <c r="E12" i="7"/>
  <c r="BW3" i="11" s="1"/>
  <c r="E10" i="7"/>
  <c r="AU3" i="11" s="1"/>
  <c r="O8" i="7"/>
  <c r="AC3" i="11" s="1"/>
  <c r="O9" i="7"/>
  <c r="J8" i="7"/>
  <c r="X3" i="11" s="1"/>
  <c r="J9" i="7"/>
  <c r="AL3" i="11" s="1"/>
  <c r="E8" i="7"/>
  <c r="S3" i="11" s="1"/>
  <c r="E9" i="7"/>
  <c r="AG3" i="11" s="1"/>
  <c r="O7" i="7"/>
  <c r="O3" i="11" s="1"/>
  <c r="J7" i="7"/>
  <c r="J3" i="11" s="1"/>
  <c r="E7" i="7"/>
  <c r="E3" i="11" s="1"/>
</calcChain>
</file>

<file path=xl/sharedStrings.xml><?xml version="1.0" encoding="utf-8"?>
<sst xmlns="http://schemas.openxmlformats.org/spreadsheetml/2006/main" count="145" uniqueCount="71">
  <si>
    <t>ที่</t>
  </si>
  <si>
    <t>จำนวนนักเรียน</t>
  </si>
  <si>
    <t>นักเรียนที่ปกติจำแนกตามผลการอ่านออกเสียง</t>
  </si>
  <si>
    <t>ชั้น 
ป. 2-3</t>
  </si>
  <si>
    <t>ปกติ+บกพร่องฯ (ถ้ามี)</t>
  </si>
  <si>
    <t>บกพร่องการเรียนรู้ (ถ้ามี)</t>
  </si>
  <si>
    <t>ดีมาก (คน)</t>
  </si>
  <si>
    <t>ดี (คน)</t>
  </si>
  <si>
    <t>พอใช้ (คน)</t>
  </si>
  <si>
    <t>ปรับปรุง (คน)</t>
  </si>
  <si>
    <t>รวมการอ่าน (คน)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</si>
  <si>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</si>
  <si>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</si>
  <si>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</si>
  <si>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</si>
  <si>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</si>
  <si>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</si>
  <si>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</si>
  <si>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</si>
  <si>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</si>
  <si>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</si>
  <si>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</si>
  <si>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</si>
  <si>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</si>
  <si>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ดังนั้นมีนักเรียนปกติ</t>
  </si>
  <si>
    <t>โรงเรียน</t>
  </si>
  <si>
    <t>แนบแฟ้ม</t>
  </si>
  <si>
    <t>(1)ปกติ+บกพร่องฯ</t>
  </si>
  <si>
    <t>(2)บกพร่องฯ</t>
  </si>
  <si>
    <t>ดังนั้นปกติ</t>
  </si>
  <si>
    <t>ดีมาก(คน)</t>
  </si>
  <si>
    <t>ดี(คน)</t>
  </si>
  <si>
    <t>พอใช้(คน)</t>
  </si>
  <si>
    <t>ปรับปรุง(คน)</t>
  </si>
  <si>
    <t>รวม(คน)</t>
  </si>
  <si>
    <t xml:space="preserve">รายงานการคัดกรองการอ่านการเขียน ของนักเรียนชั้นมัธยมศึกษาปีที่ 1-6   ภาคเรียนที่ 2/2568 (ครั้งที่ 2) </t>
  </si>
  <si>
    <t>ม.1</t>
  </si>
  <si>
    <t>ม.2</t>
  </si>
  <si>
    <t>ม.3</t>
  </si>
  <si>
    <t>นักเรียนที่ปกติจำแนกตามผลการเขียน</t>
  </si>
  <si>
    <t>ม.4</t>
  </si>
  <si>
    <t>ม.5</t>
  </si>
  <si>
    <t>ม.6</t>
  </si>
  <si>
    <t>จำนวนนักเรียน ม.1</t>
  </si>
  <si>
    <t>จำนวนนักเรียน ม.2</t>
  </si>
  <si>
    <t>ม.2 หมายเหตุ</t>
  </si>
  <si>
    <t>ม.1 หมายเหตุ</t>
  </si>
  <si>
    <t>จำนวนนักเรียน ม.3</t>
  </si>
  <si>
    <t>ม.3 นักเรียนที่ปกติจำแนกตามผลการอ่าน</t>
  </si>
  <si>
    <t>ม.3 นักเรียนที่ปกติจำแนกตามผลการเขียน</t>
  </si>
  <si>
    <t>ม.1 นักเรียนที่ปกติจำแนกตามผลการอ่าน</t>
  </si>
  <si>
    <t>ม.1 นักเรียนที่ปกติจำแนกตามผลการเขียน</t>
  </si>
  <si>
    <t>ม.2 นักเรียนที่ปกติจำแนกตามผลการอ่าน</t>
  </si>
  <si>
    <t>ม.2 นักเรียนที่ปกติจำแนกตามผลการเขียน</t>
  </si>
  <si>
    <t>ม.3 หมายเหตุ</t>
  </si>
  <si>
    <t>จำนวนนักเรียน ม.4</t>
  </si>
  <si>
    <t>ม.4 หมายเหตุ</t>
  </si>
  <si>
    <t>จำนวนนักเรียน ม.5</t>
  </si>
  <si>
    <t>ม.5 หมายเหตุ</t>
  </si>
  <si>
    <t>จำนวนนักเรียน ม.6</t>
  </si>
  <si>
    <t>ม.6 หมายเหตุ</t>
  </si>
  <si>
    <t>รวมการเขียน (คน)</t>
  </si>
  <si>
    <t>ม.4 นักเรียนที่ปกติจำแนกตามผลการอ่าน</t>
  </si>
  <si>
    <t>ม.4 นักเรียนที่ปกติจำแนกตามผลการเขียน</t>
  </si>
  <si>
    <t>ม.5 นักเรียนที่ปกติจำแนกตามผลการอ่าน</t>
  </si>
  <si>
    <t>ม.5 นักเรียนที่ปกติจำแนกตามผลการอ่านเขียน</t>
  </si>
  <si>
    <t>ม.6 นักเรียนที่ปกติจำแนกตามผลการอ่าน</t>
  </si>
  <si>
    <t>ม.6 นักเรียนที่ปกติจำแนกตามผลการเขียน</t>
  </si>
  <si>
    <t>ชื่อกลุ่ม CEO</t>
  </si>
  <si>
    <t>โรงเรียนบ้านกล้วย</t>
  </si>
  <si>
    <t>CEO กลางกันทรารมย์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</si>
</sst>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b/>
      <sz val="16"/>
      <color theme="1"/>
      <name val="TH SarabunPSK"/>
      <family val="2"/>
    </font>
    <font>
      <sz val="10"/>
      <name val="Arial"/>
      <family val="2"/>
    </font>
    <font>
      <sz val="12"/>
      <color theme="1"/>
      <name val="TH SarabunPSK"/>
      <family val="2"/>
    </font>
    <font>
      <sz val="14"/>
      <color rgb="FF002060"/>
      <name val="TH SarabunPSK"/>
      <family val="2"/>
    </font>
    <font>
      <b/>
      <sz val="15"/>
      <color rgb="FF002060"/>
      <name val="TH SarabunPSK"/>
      <family val="2"/>
    </font>
    <font>
      <sz val="14"/>
      <color theme="1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2"/>
      <color rgb="FFFF0000"/>
      <name val="TH SarabunPSK"/>
      <family val="2"/>
    </font>
    <font>
      <b/>
      <sz val="12"/>
      <name val="TH SarabunPSK"/>
      <family val="2"/>
    </font>
    <font>
      <sz val="14"/>
      <color rgb="FFFF0000"/>
      <name val="TH SarabunPSK"/>
      <family val="2"/>
    </font>
    <font>
      <sz val="12"/>
      <color rgb="FFFF0000"/>
      <name val="TH SarabunPSK"/>
      <family val="2"/>
    </font>
    <font>
      <b/>
      <sz val="12"/>
      <color rgb="FF000000"/>
      <name val="BrowalliaUPC"/>
      <family val="2"/>
    </font>
    <font>
      <sz val="12"/>
      <color rgb="FF000000"/>
      <name val="BrowalliaUPC"/>
      <family val="2"/>
    </font>
    <font>
      <sz val="12"/>
      <color rgb="FFFF0000"/>
      <name val="BrowalliaUPC"/>
      <family val="2"/>
    </font>
    <font>
      <sz val="8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EFC7FD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E7F4E4"/>
        <bgColor indexed="64"/>
      </patternFill>
    </fill>
    <fill>
      <patternFill patternType="solid">
        <fgColor rgb="FFECBAFC"/>
        <bgColor indexed="64"/>
      </patternFill>
    </fill>
    <fill>
      <patternFill patternType="solid">
        <fgColor rgb="FFF7E1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9CB8A"/>
        <bgColor rgb="FF000000"/>
      </patternFill>
    </fill>
    <fill>
      <patternFill patternType="solid">
        <fgColor rgb="FFC5DE5C"/>
        <bgColor rgb="FF000000"/>
      </patternFill>
    </fill>
    <fill>
      <patternFill patternType="solid">
        <fgColor rgb="FFBAFFBA"/>
        <bgColor rgb="FF000000"/>
      </patternFill>
    </fill>
    <fill>
      <patternFill patternType="solid">
        <fgColor rgb="FFD8E91B"/>
        <bgColor rgb="FF000000"/>
      </patternFill>
    </fill>
    <fill>
      <patternFill patternType="solid">
        <fgColor rgb="FFD8E9AB"/>
        <bgColor rgb="FF000000"/>
      </patternFill>
    </fill>
    <fill>
      <patternFill patternType="solid">
        <fgColor rgb="FFDBCD00"/>
        <bgColor rgb="FF000000"/>
      </patternFill>
    </fill>
    <fill>
      <patternFill patternType="solid">
        <fgColor rgb="FFFFC9FC"/>
        <bgColor rgb="FF000000"/>
      </patternFill>
    </fill>
    <fill>
      <patternFill patternType="solid">
        <fgColor rgb="FFAFC159"/>
        <bgColor rgb="FF000000"/>
      </patternFill>
    </fill>
    <fill>
      <patternFill patternType="solid">
        <fgColor rgb="FFAAC9FC"/>
        <bgColor rgb="FF000000"/>
      </patternFill>
    </fill>
    <fill>
      <patternFill patternType="solid">
        <fgColor rgb="FFE0E000"/>
        <bgColor rgb="FF000000"/>
      </patternFill>
    </fill>
    <fill>
      <patternFill patternType="solid">
        <fgColor rgb="FFFFBC7C"/>
        <bgColor rgb="FF000000"/>
      </patternFill>
    </fill>
    <fill>
      <patternFill patternType="solid">
        <fgColor rgb="FFE0FA19"/>
        <bgColor rgb="FF000000"/>
      </patternFill>
    </fill>
    <fill>
      <patternFill patternType="solid">
        <fgColor rgb="FFFFC0CB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99CCFF"/>
        <bgColor indexed="64"/>
      </patternFill>
    </fill>
  </fills>
  <borders count="33">
    <border>
      <left/>
      <right/>
      <top/>
      <bottom/>
      <diagonal/>
    </border>
    <border>
      <left style="double">
        <color indexed="64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auto="1"/>
      </bottom>
      <diagonal/>
    </border>
    <border>
      <left style="thin">
        <color auto="1"/>
      </left>
      <right style="double">
        <color indexed="64"/>
      </right>
      <top style="double">
        <color indexed="64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/>
      <bottom/>
      <diagonal/>
    </border>
    <border>
      <left style="thin">
        <color auto="1"/>
      </left>
      <right style="double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double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>
      <alignment wrapText="1"/>
    </xf>
  </cellStyleXfs>
  <cellXfs count="11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" fontId="7" fillId="0" borderId="0" xfId="1" applyNumberFormat="1" applyFont="1" applyAlignment="1" applyProtection="1">
      <alignment horizontal="center" vertical="center" shrinkToFit="1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11" fillId="7" borderId="7" xfId="0" applyFont="1" applyFill="1" applyBorder="1" applyAlignment="1" applyProtection="1">
      <alignment horizontal="center" textRotation="90" wrapText="1"/>
      <protection hidden="1"/>
    </xf>
    <xf numFmtId="0" fontId="11" fillId="8" borderId="5" xfId="0" applyFont="1" applyFill="1" applyBorder="1" applyAlignment="1" applyProtection="1">
      <alignment horizontal="center" textRotation="90" wrapText="1"/>
      <protection hidden="1"/>
    </xf>
    <xf numFmtId="0" fontId="11" fillId="8" borderId="6" xfId="0" applyFont="1" applyFill="1" applyBorder="1" applyAlignment="1" applyProtection="1">
      <alignment horizontal="center" textRotation="90" wrapText="1"/>
      <protection hidden="1"/>
    </xf>
    <xf numFmtId="0" fontId="12" fillId="8" borderId="6" xfId="0" applyFont="1" applyFill="1" applyBorder="1" applyAlignment="1" applyProtection="1">
      <alignment horizontal="center" textRotation="90" wrapText="1"/>
      <protection hidden="1"/>
    </xf>
    <xf numFmtId="0" fontId="12" fillId="9" borderId="7" xfId="0" applyFont="1" applyFill="1" applyBorder="1" applyAlignment="1" applyProtection="1">
      <alignment horizontal="center" textRotation="90" wrapText="1"/>
      <protection hidden="1"/>
    </xf>
    <xf numFmtId="0" fontId="11" fillId="10" borderId="14" xfId="0" applyFont="1" applyFill="1" applyBorder="1" applyAlignment="1" applyProtection="1">
      <alignment horizontal="center" textRotation="90" wrapText="1"/>
      <protection hidden="1"/>
    </xf>
    <xf numFmtId="0" fontId="11" fillId="10" borderId="6" xfId="0" applyFont="1" applyFill="1" applyBorder="1" applyAlignment="1" applyProtection="1">
      <alignment horizontal="center" textRotation="90" wrapText="1"/>
      <protection hidden="1"/>
    </xf>
    <xf numFmtId="0" fontId="12" fillId="10" borderId="6" xfId="0" applyFont="1" applyFill="1" applyBorder="1" applyAlignment="1" applyProtection="1">
      <alignment horizontal="center" textRotation="90" wrapText="1"/>
      <protection hidden="1"/>
    </xf>
    <xf numFmtId="0" fontId="10" fillId="0" borderId="0" xfId="0" applyFont="1" applyProtection="1">
      <protection hidden="1"/>
    </xf>
    <xf numFmtId="1" fontId="7" fillId="0" borderId="3" xfId="1" applyNumberFormat="1" applyFont="1" applyBorder="1" applyAlignment="1" applyProtection="1">
      <alignment horizontal="center" vertical="center" shrinkToFit="1"/>
      <protection locked="0"/>
    </xf>
    <xf numFmtId="1" fontId="7" fillId="0" borderId="0" xfId="1" applyNumberFormat="1" applyFont="1" applyAlignment="1" applyProtection="1">
      <alignment horizontal="center" vertical="center" shrinkToFit="1"/>
      <protection locked="0" hidden="1"/>
    </xf>
    <xf numFmtId="1" fontId="7" fillId="0" borderId="11" xfId="1" applyNumberFormat="1" applyFont="1" applyBorder="1" applyAlignment="1" applyProtection="1">
      <alignment horizontal="center" vertical="center" shrinkToFit="1"/>
      <protection locked="0"/>
    </xf>
    <xf numFmtId="0" fontId="6" fillId="3" borderId="9" xfId="0" applyFont="1" applyFill="1" applyBorder="1" applyAlignment="1" applyProtection="1">
      <alignment horizontal="center" vertical="center"/>
      <protection hidden="1"/>
    </xf>
    <xf numFmtId="0" fontId="15" fillId="3" borderId="9" xfId="0" applyFont="1" applyFill="1" applyBorder="1" applyAlignment="1" applyProtection="1">
      <alignment horizontal="center" vertical="center"/>
      <protection hidden="1"/>
    </xf>
    <xf numFmtId="1" fontId="7" fillId="0" borderId="5" xfId="1" applyNumberFormat="1" applyFont="1" applyBorder="1" applyAlignment="1" applyProtection="1">
      <alignment horizontal="center" vertical="center" shrinkToFit="1"/>
      <protection locked="0"/>
    </xf>
    <xf numFmtId="0" fontId="6" fillId="3" borderId="6" xfId="0" applyFont="1" applyFill="1" applyBorder="1" applyAlignment="1" applyProtection="1">
      <alignment horizontal="center" vertical="center"/>
      <protection hidden="1"/>
    </xf>
    <xf numFmtId="0" fontId="15" fillId="3" borderId="6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1" fillId="11" borderId="5" xfId="0" applyFont="1" applyFill="1" applyBorder="1" applyAlignment="1" applyProtection="1">
      <alignment horizontal="center" textRotation="90" wrapText="1"/>
      <protection hidden="1"/>
    </xf>
    <xf numFmtId="0" fontId="11" fillId="5" borderId="6" xfId="0" applyFont="1" applyFill="1" applyBorder="1" applyAlignment="1" applyProtection="1">
      <alignment horizontal="center" textRotation="90" wrapText="1"/>
      <protection hidden="1"/>
    </xf>
    <xf numFmtId="0" fontId="8" fillId="11" borderId="10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 applyProtection="1">
      <alignment horizontal="center" vertical="center"/>
      <protection hidden="1"/>
    </xf>
    <xf numFmtId="1" fontId="8" fillId="11" borderId="7" xfId="1" applyNumberFormat="1" applyFont="1" applyFill="1" applyBorder="1" applyAlignment="1" applyProtection="1">
      <alignment horizontal="center" vertical="center" shrinkToFit="1"/>
      <protection hidden="1"/>
    </xf>
    <xf numFmtId="1" fontId="8" fillId="11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6" xfId="1" applyNumberFormat="1" applyFont="1" applyBorder="1" applyAlignment="1" applyProtection="1">
      <alignment horizontal="center" vertical="center" shrinkToFit="1"/>
      <protection locked="0"/>
    </xf>
    <xf numFmtId="1" fontId="9" fillId="0" borderId="9" xfId="1" applyNumberFormat="1" applyFont="1" applyBorder="1" applyAlignment="1" applyProtection="1">
      <alignment horizontal="center" vertical="center" shrinkToFit="1"/>
      <protection locked="0"/>
    </xf>
    <xf numFmtId="0" fontId="18" fillId="23" borderId="20" xfId="0" applyFont="1" applyFill="1" applyBorder="1" applyAlignment="1">
      <alignment horizontal="center" wrapText="1"/>
    </xf>
    <xf numFmtId="0" fontId="18" fillId="24" borderId="20" xfId="0" applyFont="1" applyFill="1" applyBorder="1" applyAlignment="1">
      <alignment horizontal="center" wrapText="1"/>
    </xf>
    <xf numFmtId="0" fontId="18" fillId="25" borderId="2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26" borderId="20" xfId="0" applyFont="1" applyFill="1" applyBorder="1" applyAlignment="1">
      <alignment horizontal="center" wrapText="1"/>
    </xf>
    <xf numFmtId="0" fontId="18" fillId="0" borderId="28" xfId="0" applyFont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20" xfId="0" applyFont="1" applyBorder="1" applyAlignment="1">
      <alignment horizontal="right" wrapText="1"/>
    </xf>
    <xf numFmtId="0" fontId="19" fillId="0" borderId="20" xfId="0" applyFont="1" applyBorder="1" applyAlignment="1">
      <alignment horizontal="right" wrapText="1"/>
    </xf>
    <xf numFmtId="1" fontId="18" fillId="0" borderId="20" xfId="0" applyNumberFormat="1" applyFont="1" applyBorder="1" applyAlignment="1">
      <alignment horizontal="right" wrapText="1"/>
    </xf>
    <xf numFmtId="1" fontId="19" fillId="0" borderId="20" xfId="0" applyNumberFormat="1" applyFont="1" applyBorder="1" applyAlignment="1">
      <alignment horizontal="right" wrapText="1"/>
    </xf>
    <xf numFmtId="1" fontId="7" fillId="0" borderId="6" xfId="1" applyNumberFormat="1" applyFont="1" applyBorder="1" applyAlignment="1" applyProtection="1">
      <alignment horizontal="center" vertical="center" shrinkToFit="1"/>
      <protection locked="0"/>
    </xf>
    <xf numFmtId="0" fontId="8" fillId="11" borderId="7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hidden="1"/>
    </xf>
    <xf numFmtId="0" fontId="11" fillId="13" borderId="29" xfId="0" applyFont="1" applyFill="1" applyBorder="1" applyAlignment="1" applyProtection="1">
      <alignment horizontal="center" vertical="center"/>
      <protection hidden="1"/>
    </xf>
    <xf numFmtId="0" fontId="11" fillId="13" borderId="30" xfId="0" applyFont="1" applyFill="1" applyBorder="1" applyAlignment="1" applyProtection="1">
      <alignment horizontal="center" vertical="center"/>
      <protection hidden="1"/>
    </xf>
    <xf numFmtId="1" fontId="7" fillId="13" borderId="7" xfId="1" applyNumberFormat="1" applyFont="1" applyFill="1" applyBorder="1" applyAlignment="1" applyProtection="1">
      <alignment horizontal="center" vertical="center" shrinkToFit="1"/>
      <protection hidden="1"/>
    </xf>
    <xf numFmtId="1" fontId="7" fillId="13" borderId="10" xfId="1" applyNumberFormat="1" applyFont="1" applyFill="1" applyBorder="1" applyAlignment="1" applyProtection="1">
      <alignment horizontal="center" vertical="center" shrinkToFit="1"/>
      <protection hidden="1"/>
    </xf>
    <xf numFmtId="1" fontId="9" fillId="0" borderId="31" xfId="1" applyNumberFormat="1" applyFont="1" applyBorder="1" applyAlignment="1" applyProtection="1">
      <alignment horizontal="center" vertical="center" shrinkToFit="1"/>
      <protection locked="0"/>
    </xf>
    <xf numFmtId="1" fontId="8" fillId="11" borderId="4" xfId="1" applyNumberFormat="1" applyFont="1" applyFill="1" applyBorder="1" applyAlignment="1" applyProtection="1">
      <alignment horizontal="center" vertical="center" shrinkToFit="1"/>
      <protection hidden="1"/>
    </xf>
    <xf numFmtId="0" fontId="6" fillId="3" borderId="3" xfId="0" applyFont="1" applyFill="1" applyBorder="1" applyAlignment="1" applyProtection="1">
      <alignment horizontal="center" vertical="center"/>
      <protection hidden="1"/>
    </xf>
    <xf numFmtId="0" fontId="6" fillId="3" borderId="31" xfId="0" applyFont="1" applyFill="1" applyBorder="1" applyAlignment="1" applyProtection="1">
      <alignment horizontal="center" vertical="center"/>
      <protection hidden="1"/>
    </xf>
    <xf numFmtId="0" fontId="15" fillId="3" borderId="31" xfId="0" applyFont="1" applyFill="1" applyBorder="1" applyAlignment="1" applyProtection="1">
      <alignment horizontal="center" vertical="center"/>
      <protection hidden="1"/>
    </xf>
    <xf numFmtId="0" fontId="8" fillId="11" borderId="4" xfId="0" applyFont="1" applyFill="1" applyBorder="1" applyAlignment="1" applyProtection="1">
      <alignment horizontal="center" vertical="center"/>
      <protection hidden="1"/>
    </xf>
    <xf numFmtId="49" fontId="13" fillId="12" borderId="8" xfId="0" applyNumberFormat="1" applyFont="1" applyFill="1" applyBorder="1" applyAlignment="1" applyProtection="1">
      <alignment horizontal="center" wrapText="1"/>
      <protection hidden="1"/>
    </xf>
    <xf numFmtId="49" fontId="13" fillId="12" borderId="9" xfId="0" applyNumberFormat="1" applyFont="1" applyFill="1" applyBorder="1" applyAlignment="1" applyProtection="1">
      <alignment horizontal="center" wrapText="1"/>
      <protection hidden="1"/>
    </xf>
    <xf numFmtId="49" fontId="13" fillId="12" borderId="10" xfId="0" applyNumberFormat="1" applyFont="1" applyFill="1" applyBorder="1" applyAlignment="1" applyProtection="1">
      <alignment horizontal="center" wrapText="1"/>
      <protection hidden="1"/>
    </xf>
    <xf numFmtId="49" fontId="14" fillId="12" borderId="11" xfId="0" applyNumberFormat="1" applyFont="1" applyFill="1" applyBorder="1" applyAlignment="1" applyProtection="1">
      <alignment horizontal="center" wrapText="1"/>
      <protection hidden="1"/>
    </xf>
    <xf numFmtId="49" fontId="14" fillId="12" borderId="9" xfId="0" applyNumberFormat="1" applyFont="1" applyFill="1" applyBorder="1" applyAlignment="1" applyProtection="1">
      <alignment horizontal="center" wrapText="1"/>
      <protection hidden="1"/>
    </xf>
    <xf numFmtId="49" fontId="14" fillId="12" borderId="8" xfId="0" applyNumberFormat="1" applyFont="1" applyFill="1" applyBorder="1" applyAlignment="1" applyProtection="1">
      <alignment horizontal="center" wrapText="1"/>
      <protection hidden="1"/>
    </xf>
    <xf numFmtId="1" fontId="7" fillId="13" borderId="4" xfId="1" applyNumberFormat="1" applyFont="1" applyFill="1" applyBorder="1" applyAlignment="1" applyProtection="1">
      <alignment horizontal="center" vertical="center" shrinkToFit="1"/>
      <protection hidden="1"/>
    </xf>
    <xf numFmtId="0" fontId="11" fillId="13" borderId="32" xfId="0" applyFont="1" applyFill="1" applyBorder="1" applyAlignment="1" applyProtection="1">
      <alignment horizontal="center" vertical="center"/>
      <protection hidden="1"/>
    </xf>
    <xf numFmtId="0" fontId="18" fillId="27" borderId="20" xfId="0" applyFont="1" applyFill="1" applyBorder="1" applyAlignment="1">
      <alignment horizontal="right" wrapText="1"/>
    </xf>
    <xf numFmtId="0" fontId="18" fillId="28" borderId="20" xfId="0" applyFont="1" applyFill="1" applyBorder="1" applyAlignment="1">
      <alignment horizontal="right" wrapText="1"/>
    </xf>
    <xf numFmtId="0" fontId="1" fillId="0" borderId="0" xfId="0" applyFont="1" applyAlignment="1" applyProtection="1">
      <alignment horizontal="center" vertical="center"/>
      <protection hidden="1"/>
    </xf>
    <xf numFmtId="0" fontId="9" fillId="4" borderId="15" xfId="0" applyFont="1" applyFill="1" applyBorder="1" applyAlignment="1" applyProtection="1">
      <alignment horizontal="center" vertical="center"/>
      <protection hidden="1"/>
    </xf>
    <xf numFmtId="0" fontId="9" fillId="4" borderId="18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 applyProtection="1">
      <alignment horizontal="center" vertical="center" wrapText="1"/>
      <protection hidden="1"/>
    </xf>
    <xf numFmtId="0" fontId="9" fillId="4" borderId="19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shrinkToFit="1"/>
      <protection hidden="1"/>
    </xf>
    <xf numFmtId="0" fontId="9" fillId="3" borderId="12" xfId="0" applyFont="1" applyFill="1" applyBorder="1" applyAlignment="1" applyProtection="1">
      <alignment horizontal="center" vertical="center" shrinkToFit="1"/>
      <protection hidden="1"/>
    </xf>
    <xf numFmtId="0" fontId="9" fillId="3" borderId="13" xfId="0" applyFont="1" applyFill="1" applyBorder="1" applyAlignment="1" applyProtection="1">
      <alignment horizontal="center" vertical="center" shrinkToFit="1"/>
      <protection hidden="1"/>
    </xf>
    <xf numFmtId="0" fontId="10" fillId="2" borderId="17" xfId="0" applyFont="1" applyFill="1" applyBorder="1" applyAlignment="1" applyProtection="1">
      <alignment horizontal="center" vertical="center" shrinkToFit="1"/>
      <protection hidden="1"/>
    </xf>
    <xf numFmtId="0" fontId="10" fillId="2" borderId="12" xfId="0" applyFont="1" applyFill="1" applyBorder="1" applyAlignment="1" applyProtection="1">
      <alignment horizontal="center" vertical="center" shrinkToFit="1"/>
      <protection hidden="1"/>
    </xf>
    <xf numFmtId="0" fontId="10" fillId="2" borderId="13" xfId="0" applyFont="1" applyFill="1" applyBorder="1" applyAlignment="1" applyProtection="1">
      <alignment horizontal="center" vertical="center" shrinkToFit="1"/>
      <protection hidden="1"/>
    </xf>
    <xf numFmtId="0" fontId="10" fillId="6" borderId="17" xfId="0" applyFont="1" applyFill="1" applyBorder="1" applyAlignment="1" applyProtection="1">
      <alignment horizontal="center" vertical="center" shrinkToFit="1"/>
      <protection hidden="1"/>
    </xf>
    <xf numFmtId="0" fontId="10" fillId="6" borderId="12" xfId="0" applyFont="1" applyFill="1" applyBorder="1" applyAlignment="1" applyProtection="1">
      <alignment horizontal="center" vertical="center" shrinkToFit="1"/>
      <protection hidden="1"/>
    </xf>
    <xf numFmtId="0" fontId="10" fillId="6" borderId="13" xfId="0" applyFont="1" applyFill="1" applyBorder="1" applyAlignment="1" applyProtection="1">
      <alignment horizontal="center" vertical="center" shrinkToFit="1"/>
      <protection hidden="1"/>
    </xf>
    <xf numFmtId="0" fontId="17" fillId="16" borderId="23" xfId="0" applyFont="1" applyFill="1" applyBorder="1" applyAlignment="1">
      <alignment horizontal="center" wrapText="1"/>
    </xf>
    <xf numFmtId="0" fontId="17" fillId="16" borderId="24" xfId="0" applyFont="1" applyFill="1" applyBorder="1" applyAlignment="1">
      <alignment horizontal="center" wrapText="1"/>
    </xf>
    <xf numFmtId="0" fontId="17" fillId="16" borderId="25" xfId="0" applyFont="1" applyFill="1" applyBorder="1" applyAlignment="1">
      <alignment horizontal="center" wrapText="1"/>
    </xf>
    <xf numFmtId="0" fontId="17" fillId="17" borderId="26" xfId="0" applyFont="1" applyFill="1" applyBorder="1" applyAlignment="1">
      <alignment horizontal="center" wrapText="1"/>
    </xf>
    <xf numFmtId="0" fontId="17" fillId="17" borderId="24" xfId="0" applyFont="1" applyFill="1" applyBorder="1" applyAlignment="1">
      <alignment horizontal="center" wrapText="1"/>
    </xf>
    <xf numFmtId="0" fontId="17" fillId="17" borderId="25" xfId="0" applyFont="1" applyFill="1" applyBorder="1" applyAlignment="1">
      <alignment horizontal="center" wrapText="1"/>
    </xf>
    <xf numFmtId="0" fontId="17" fillId="14" borderId="21" xfId="0" applyFont="1" applyFill="1" applyBorder="1" applyAlignment="1">
      <alignment horizontal="center" wrapText="1"/>
    </xf>
    <xf numFmtId="0" fontId="17" fillId="14" borderId="27" xfId="0" applyFont="1" applyFill="1" applyBorder="1" applyAlignment="1">
      <alignment horizontal="center" wrapText="1"/>
    </xf>
    <xf numFmtId="0" fontId="17" fillId="15" borderId="22" xfId="0" applyFont="1" applyFill="1" applyBorder="1" applyAlignment="1">
      <alignment horizontal="center" wrapText="1"/>
    </xf>
    <xf numFmtId="0" fontId="17" fillId="15" borderId="27" xfId="0" applyFont="1" applyFill="1" applyBorder="1" applyAlignment="1">
      <alignment horizontal="center" wrapText="1"/>
    </xf>
    <xf numFmtId="0" fontId="17" fillId="19" borderId="26" xfId="0" applyFont="1" applyFill="1" applyBorder="1" applyAlignment="1">
      <alignment horizontal="center" wrapText="1"/>
    </xf>
    <xf numFmtId="0" fontId="17" fillId="19" borderId="24" xfId="0" applyFont="1" applyFill="1" applyBorder="1" applyAlignment="1">
      <alignment horizontal="center" wrapText="1"/>
    </xf>
    <xf numFmtId="0" fontId="17" fillId="19" borderId="25" xfId="0" applyFont="1" applyFill="1" applyBorder="1" applyAlignment="1">
      <alignment horizontal="center" wrapText="1"/>
    </xf>
    <xf numFmtId="0" fontId="17" fillId="18" borderId="26" xfId="0" applyFont="1" applyFill="1" applyBorder="1" applyAlignment="1">
      <alignment horizontal="center" wrapText="1"/>
    </xf>
    <xf numFmtId="0" fontId="17" fillId="18" borderId="24" xfId="0" applyFont="1" applyFill="1" applyBorder="1" applyAlignment="1">
      <alignment horizontal="center" wrapText="1"/>
    </xf>
    <xf numFmtId="0" fontId="17" fillId="18" borderId="25" xfId="0" applyFont="1" applyFill="1" applyBorder="1" applyAlignment="1">
      <alignment horizontal="center" wrapText="1"/>
    </xf>
    <xf numFmtId="0" fontId="17" fillId="20" borderId="22" xfId="0" applyFont="1" applyFill="1" applyBorder="1" applyAlignment="1">
      <alignment horizontal="center" wrapText="1"/>
    </xf>
    <xf numFmtId="0" fontId="17" fillId="20" borderId="27" xfId="0" applyFont="1" applyFill="1" applyBorder="1" applyAlignment="1">
      <alignment horizontal="center" wrapText="1"/>
    </xf>
    <xf numFmtId="0" fontId="17" fillId="21" borderId="23" xfId="0" applyFont="1" applyFill="1" applyBorder="1" applyAlignment="1">
      <alignment horizontal="center" wrapText="1"/>
    </xf>
    <xf numFmtId="0" fontId="17" fillId="21" borderId="24" xfId="0" applyFont="1" applyFill="1" applyBorder="1" applyAlignment="1">
      <alignment horizontal="center" wrapText="1"/>
    </xf>
    <xf numFmtId="0" fontId="17" fillId="21" borderId="25" xfId="0" applyFont="1" applyFill="1" applyBorder="1" applyAlignment="1">
      <alignment horizontal="center" wrapText="1"/>
    </xf>
    <xf numFmtId="0" fontId="17" fillId="22" borderId="22" xfId="0" applyFont="1" applyFill="1" applyBorder="1" applyAlignment="1">
      <alignment horizontal="center" wrapText="1"/>
    </xf>
    <xf numFmtId="0" fontId="17" fillId="22" borderId="27" xfId="0" applyFont="1" applyFill="1" applyBorder="1" applyAlignment="1">
      <alignment horizontal="center" wrapText="1"/>
    </xf>
  </cellXfs>
  <cellStyles count="2">
    <cellStyle name="Normal 2" xfId="1" xr:uid="{30FB2BD2-6D62-494A-98F9-D0113C1B54A0}"/>
    <cellStyle name="ปกติ" xfId="0" builtinId="0"/>
  </cellStyles>
  <dxfs count="12"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99CCFF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32B75-EA23-4F60-89DF-BF0A0F982B54}">
  <dimension ref="A1:AL13"/>
  <sheetViews>
    <sheetView tabSelected="1" zoomScale="97" zoomScaleNormal="97" workbookViewId="0">
      <selection activeCell="F8" sqref="F8"/>
    </sheetView>
  </sheetViews>
  <sheetFormatPr defaultColWidth="9.109375" defaultRowHeight="15.6" x14ac:dyDescent="0.3"/>
  <cols>
    <col min="1" max="1" width="4.109375" style="2" customWidth="1"/>
    <col min="2" max="2" width="7.109375" style="2" customWidth="1"/>
    <col min="3" max="9" width="5.21875" style="28" customWidth="1"/>
    <col min="10" max="10" width="5.21875" style="29" customWidth="1"/>
    <col min="11" max="14" width="5.21875" style="28" customWidth="1"/>
    <col min="15" max="15" width="5.21875" style="29" customWidth="1"/>
    <col min="16" max="27" width="5" style="2" customWidth="1"/>
    <col min="28" max="16384" width="9.109375" style="2"/>
  </cols>
  <sheetData>
    <row r="1" spans="1:38" ht="21" x14ac:dyDescent="0.3">
      <c r="A1" s="72" t="s">
        <v>35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s="4" customFormat="1" ht="21" x14ac:dyDescent="0.3">
      <c r="A2" s="72" t="s">
        <v>69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s="4" customFormat="1" ht="21.6" thickBot="1" x14ac:dyDescent="0.35">
      <c r="A3" s="72" t="s">
        <v>70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</row>
    <row r="4" spans="1:38" s="7" customFormat="1" ht="18.600000000000001" thickTop="1" x14ac:dyDescent="0.3">
      <c r="A4" s="73" t="s">
        <v>0</v>
      </c>
      <c r="B4" s="76" t="s">
        <v>3</v>
      </c>
      <c r="C4" s="79" t="s">
        <v>1</v>
      </c>
      <c r="D4" s="80"/>
      <c r="E4" s="81"/>
      <c r="F4" s="82" t="s">
        <v>2</v>
      </c>
      <c r="G4" s="83"/>
      <c r="H4" s="83"/>
      <c r="I4" s="83"/>
      <c r="J4" s="84"/>
      <c r="K4" s="85" t="s">
        <v>39</v>
      </c>
      <c r="L4" s="86"/>
      <c r="M4" s="86"/>
      <c r="N4" s="86"/>
      <c r="O4" s="87"/>
      <c r="P4" s="8"/>
      <c r="Q4" s="8"/>
    </row>
    <row r="5" spans="1:38" s="7" customFormat="1" ht="94.2" x14ac:dyDescent="0.3">
      <c r="A5" s="74"/>
      <c r="B5" s="77"/>
      <c r="C5" s="30" t="s">
        <v>4</v>
      </c>
      <c r="D5" s="31" t="s">
        <v>5</v>
      </c>
      <c r="E5" s="9" t="s">
        <v>24</v>
      </c>
      <c r="F5" s="10" t="s">
        <v>6</v>
      </c>
      <c r="G5" s="11" t="s">
        <v>7</v>
      </c>
      <c r="H5" s="11" t="s">
        <v>8</v>
      </c>
      <c r="I5" s="12" t="s">
        <v>9</v>
      </c>
      <c r="J5" s="13" t="s">
        <v>10</v>
      </c>
      <c r="K5" s="14" t="s">
        <v>6</v>
      </c>
      <c r="L5" s="15" t="s">
        <v>7</v>
      </c>
      <c r="M5" s="15" t="s">
        <v>8</v>
      </c>
      <c r="N5" s="16" t="s">
        <v>9</v>
      </c>
      <c r="O5" s="13" t="s">
        <v>61</v>
      </c>
      <c r="P5" s="8"/>
      <c r="Q5" s="8"/>
    </row>
    <row r="6" spans="1:38" s="17" customFormat="1" ht="18.600000000000001" thickBot="1" x14ac:dyDescent="0.35">
      <c r="A6" s="75"/>
      <c r="B6" s="78"/>
      <c r="C6" s="62" t="s">
        <v>11</v>
      </c>
      <c r="D6" s="63" t="s">
        <v>12</v>
      </c>
      <c r="E6" s="64" t="s">
        <v>13</v>
      </c>
      <c r="F6" s="65" t="s">
        <v>14</v>
      </c>
      <c r="G6" s="66" t="s">
        <v>15</v>
      </c>
      <c r="H6" s="66" t="s">
        <v>16</v>
      </c>
      <c r="I6" s="66" t="s">
        <v>17</v>
      </c>
      <c r="J6" s="64" t="s">
        <v>18</v>
      </c>
      <c r="K6" s="67" t="s">
        <v>19</v>
      </c>
      <c r="L6" s="66" t="s">
        <v>20</v>
      </c>
      <c r="M6" s="66" t="s">
        <v>21</v>
      </c>
      <c r="N6" s="66" t="s">
        <v>22</v>
      </c>
      <c r="O6" s="64" t="s">
        <v>23</v>
      </c>
      <c r="P6" s="8"/>
      <c r="Q6" s="8"/>
    </row>
    <row r="7" spans="1:38" s="5" customFormat="1" ht="18.600000000000001" thickTop="1" x14ac:dyDescent="0.3">
      <c r="A7" s="68">
        <v>1</v>
      </c>
      <c r="B7" s="69" t="s">
        <v>36</v>
      </c>
      <c r="C7" s="18">
        <v>35</v>
      </c>
      <c r="D7" s="56">
        <v>15</v>
      </c>
      <c r="E7" s="57">
        <f>C7-D7</f>
        <v>20</v>
      </c>
      <c r="F7" s="58">
        <v>1</v>
      </c>
      <c r="G7" s="59">
        <v>14</v>
      </c>
      <c r="H7" s="59">
        <v>20</v>
      </c>
      <c r="I7" s="60">
        <v>0</v>
      </c>
      <c r="J7" s="61">
        <f>SUM(F7:I7)</f>
        <v>35</v>
      </c>
      <c r="K7" s="58">
        <v>7</v>
      </c>
      <c r="L7" s="59">
        <v>15</v>
      </c>
      <c r="M7" s="59">
        <v>13</v>
      </c>
      <c r="N7" s="60">
        <v>0</v>
      </c>
      <c r="O7" s="61">
        <f>SUM(K7:N7)</f>
        <v>35</v>
      </c>
    </row>
    <row r="8" spans="1:38" s="5" customFormat="1" ht="18" x14ac:dyDescent="0.3">
      <c r="A8" s="54">
        <v>2</v>
      </c>
      <c r="B8" s="52" t="s">
        <v>37</v>
      </c>
      <c r="C8" s="23">
        <v>16</v>
      </c>
      <c r="D8" s="36">
        <v>3</v>
      </c>
      <c r="E8" s="34">
        <f t="shared" ref="E8:E9" si="0">C8-D8</f>
        <v>13</v>
      </c>
      <c r="F8" s="33">
        <v>2</v>
      </c>
      <c r="G8" s="24">
        <v>12</v>
      </c>
      <c r="H8" s="24">
        <v>2</v>
      </c>
      <c r="I8" s="25">
        <v>0</v>
      </c>
      <c r="J8" s="50">
        <f t="shared" ref="J8:J9" si="1">SUM(F8:I8)</f>
        <v>16</v>
      </c>
      <c r="K8" s="33">
        <v>7</v>
      </c>
      <c r="L8" s="24">
        <v>6</v>
      </c>
      <c r="M8" s="24">
        <v>3</v>
      </c>
      <c r="N8" s="25">
        <v>0</v>
      </c>
      <c r="O8" s="50">
        <f t="shared" ref="O8:O9" si="2">SUM(K8:N8)</f>
        <v>16</v>
      </c>
      <c r="P8" s="19"/>
      <c r="Q8" s="19"/>
    </row>
    <row r="9" spans="1:38" s="5" customFormat="1" ht="18" x14ac:dyDescent="0.3">
      <c r="A9" s="54">
        <v>3</v>
      </c>
      <c r="B9" s="52" t="s">
        <v>38</v>
      </c>
      <c r="C9" s="23">
        <v>10</v>
      </c>
      <c r="D9" s="49">
        <v>0</v>
      </c>
      <c r="E9" s="34">
        <f t="shared" si="0"/>
        <v>10</v>
      </c>
      <c r="F9" s="33">
        <v>2</v>
      </c>
      <c r="G9" s="24">
        <v>6</v>
      </c>
      <c r="H9" s="24">
        <v>2</v>
      </c>
      <c r="I9" s="25">
        <v>0</v>
      </c>
      <c r="J9" s="50">
        <f t="shared" si="1"/>
        <v>10</v>
      </c>
      <c r="K9" s="33">
        <v>8</v>
      </c>
      <c r="L9" s="24">
        <v>2</v>
      </c>
      <c r="M9" s="24">
        <v>0</v>
      </c>
      <c r="N9" s="25">
        <v>0</v>
      </c>
      <c r="O9" s="50">
        <f t="shared" si="2"/>
        <v>10</v>
      </c>
      <c r="P9" s="19"/>
      <c r="Q9" s="19"/>
    </row>
    <row r="10" spans="1:38" s="5" customFormat="1" ht="18" x14ac:dyDescent="0.3">
      <c r="A10" s="54">
        <v>4</v>
      </c>
      <c r="B10" s="52" t="s">
        <v>40</v>
      </c>
      <c r="C10" s="23"/>
      <c r="D10" s="36"/>
      <c r="E10" s="34">
        <f>C10-D10</f>
        <v>0</v>
      </c>
      <c r="F10" s="33"/>
      <c r="G10" s="24"/>
      <c r="H10" s="24"/>
      <c r="I10" s="25"/>
      <c r="J10" s="50">
        <f>SUM(F10:I10)</f>
        <v>0</v>
      </c>
      <c r="K10" s="33"/>
      <c r="L10" s="24"/>
      <c r="M10" s="24"/>
      <c r="N10" s="25"/>
      <c r="O10" s="50">
        <f>SUM(K10:N10)</f>
        <v>0</v>
      </c>
    </row>
    <row r="11" spans="1:38" s="5" customFormat="1" ht="18" x14ac:dyDescent="0.3">
      <c r="A11" s="54">
        <v>5</v>
      </c>
      <c r="B11" s="52" t="s">
        <v>41</v>
      </c>
      <c r="C11" s="23"/>
      <c r="D11" s="36"/>
      <c r="E11" s="34">
        <f t="shared" ref="E11:E12" si="3">C11-D11</f>
        <v>0</v>
      </c>
      <c r="F11" s="33"/>
      <c r="G11" s="24"/>
      <c r="H11" s="24"/>
      <c r="I11" s="25"/>
      <c r="J11" s="50">
        <f t="shared" ref="J11:J12" si="4">SUM(F11:I11)</f>
        <v>0</v>
      </c>
      <c r="K11" s="33"/>
      <c r="L11" s="24"/>
      <c r="M11" s="24"/>
      <c r="N11" s="25"/>
      <c r="O11" s="50">
        <f t="shared" ref="O11:O12" si="5">SUM(K11:N11)</f>
        <v>0</v>
      </c>
    </row>
    <row r="12" spans="1:38" s="5" customFormat="1" ht="18.600000000000001" thickBot="1" x14ac:dyDescent="0.35">
      <c r="A12" s="55">
        <v>6</v>
      </c>
      <c r="B12" s="53" t="s">
        <v>42</v>
      </c>
      <c r="C12" s="20"/>
      <c r="D12" s="37"/>
      <c r="E12" s="35">
        <f t="shared" si="3"/>
        <v>0</v>
      </c>
      <c r="F12" s="51"/>
      <c r="G12" s="21"/>
      <c r="H12" s="21"/>
      <c r="I12" s="22"/>
      <c r="J12" s="32">
        <f t="shared" si="4"/>
        <v>0</v>
      </c>
      <c r="K12" s="51"/>
      <c r="L12" s="21"/>
      <c r="M12" s="21"/>
      <c r="N12" s="22"/>
      <c r="O12" s="32">
        <f t="shared" si="5"/>
        <v>0</v>
      </c>
    </row>
    <row r="13" spans="1:38" s="5" customFormat="1" ht="18.600000000000001" thickTop="1" x14ac:dyDescent="0.3">
      <c r="A13" s="6"/>
      <c r="B13" s="6"/>
      <c r="C13" s="6"/>
      <c r="D13" s="6"/>
      <c r="E13" s="6"/>
      <c r="F13" s="26"/>
      <c r="G13" s="26"/>
      <c r="H13" s="26"/>
      <c r="I13" s="26"/>
      <c r="J13" s="27"/>
      <c r="K13" s="26"/>
      <c r="L13" s="26"/>
      <c r="M13" s="26"/>
      <c r="N13" s="26"/>
      <c r="O13" s="27"/>
    </row>
  </sheetData>
  <mergeCells count="8">
    <mergeCell ref="A1:O1"/>
    <mergeCell ref="A2:O2"/>
    <mergeCell ref="A4:A6"/>
    <mergeCell ref="B4:B6"/>
    <mergeCell ref="C4:E4"/>
    <mergeCell ref="F4:J4"/>
    <mergeCell ref="K4:O4"/>
    <mergeCell ref="A3:O3"/>
  </mergeCells>
  <phoneticPr fontId="20" type="noConversion"/>
  <conditionalFormatting sqref="A7:A13">
    <cfRule type="cellIs" dxfId="11" priority="221" operator="equal">
      <formula>"ปรับปรุง"</formula>
    </cfRule>
    <cfRule type="cellIs" dxfId="10" priority="222" operator="equal">
      <formula>"พอใช้"</formula>
    </cfRule>
    <cfRule type="cellIs" dxfId="9" priority="223" operator="equal">
      <formula>"ดี"</formula>
    </cfRule>
    <cfRule type="cellIs" dxfId="8" priority="224" operator="greaterThanOrEqual">
      <formula>"ดีมาก"</formula>
    </cfRule>
  </conditionalFormatting>
  <conditionalFormatting sqref="B13">
    <cfRule type="cellIs" dxfId="7" priority="215" operator="equal">
      <formula>"ดี"</formula>
    </cfRule>
  </conditionalFormatting>
  <conditionalFormatting sqref="B13:E13">
    <cfRule type="cellIs" dxfId="6" priority="192" operator="greaterThanOrEqual">
      <formula>"ดีมาก"</formula>
    </cfRule>
    <cfRule type="cellIs" dxfId="5" priority="190" operator="equal">
      <formula>"พอใช้"</formula>
    </cfRule>
    <cfRule type="cellIs" dxfId="4" priority="189" operator="equal">
      <formula>"ปรับปรุง"</formula>
    </cfRule>
  </conditionalFormatting>
  <conditionalFormatting sqref="C7:E12">
    <cfRule type="cellIs" dxfId="3" priority="129" operator="equal">
      <formula>"ปรับปรุง"</formula>
    </cfRule>
    <cfRule type="cellIs" dxfId="2" priority="130" operator="equal">
      <formula>"พอใช้"</formula>
    </cfRule>
    <cfRule type="cellIs" dxfId="1" priority="132" operator="greaterThanOrEqual">
      <formula>"ดีมาก"</formula>
    </cfRule>
  </conditionalFormatting>
  <conditionalFormatting sqref="C7:E13">
    <cfRule type="cellIs" dxfId="0" priority="131" operator="equal">
      <formula>"ดี"</formula>
    </cfRule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C9B10-42EA-4004-8167-3208548BC9DC}">
  <dimension ref="A1:CI3"/>
  <sheetViews>
    <sheetView zoomScale="78" zoomScaleNormal="78" workbookViewId="0">
      <selection activeCell="J9" sqref="J9"/>
    </sheetView>
  </sheetViews>
  <sheetFormatPr defaultRowHeight="14.4" x14ac:dyDescent="0.3"/>
  <cols>
    <col min="1" max="1" width="26.5546875" customWidth="1"/>
    <col min="2" max="2" width="34.6640625" customWidth="1"/>
    <col min="3" max="3" width="11.21875" customWidth="1"/>
    <col min="4" max="4" width="7.88671875" customWidth="1"/>
    <col min="5" max="5" width="6.6640625" customWidth="1"/>
    <col min="6" max="6" width="6.77734375" customWidth="1"/>
    <col min="7" max="7" width="4.33203125" customWidth="1"/>
    <col min="8" max="8" width="6.6640625" customWidth="1"/>
    <col min="9" max="9" width="8.44140625" customWidth="1"/>
    <col min="10" max="10" width="5.77734375" customWidth="1"/>
    <col min="11" max="11" width="6.44140625" customWidth="1"/>
    <col min="12" max="12" width="4.109375" customWidth="1"/>
    <col min="13" max="13" width="6.44140625" customWidth="1"/>
    <col min="14" max="14" width="8.109375" customWidth="1"/>
    <col min="15" max="15" width="5.5546875" customWidth="1"/>
    <col min="16" max="16" width="9.33203125" customWidth="1"/>
    <col min="17" max="17" width="11.21875" customWidth="1"/>
    <col min="18" max="18" width="7.88671875" customWidth="1"/>
    <col min="19" max="19" width="6.6640625" customWidth="1"/>
    <col min="20" max="20" width="6.77734375" customWidth="1"/>
    <col min="21" max="21" width="4.33203125" customWidth="1"/>
    <col min="22" max="22" width="6.6640625" customWidth="1"/>
    <col min="23" max="23" width="8.44140625" customWidth="1"/>
    <col min="24" max="24" width="5.77734375" customWidth="1"/>
    <col min="25" max="25" width="6.44140625" customWidth="1"/>
    <col min="26" max="26" width="4.109375" customWidth="1"/>
    <col min="27" max="27" width="6.44140625" customWidth="1"/>
    <col min="28" max="28" width="8.109375" customWidth="1"/>
    <col min="29" max="29" width="5.5546875" customWidth="1"/>
    <col min="30" max="30" width="9.33203125" customWidth="1"/>
    <col min="31" max="31" width="11.21875" customWidth="1"/>
    <col min="32" max="32" width="7.88671875" customWidth="1"/>
    <col min="33" max="33" width="6.6640625" customWidth="1"/>
    <col min="34" max="34" width="6.77734375" customWidth="1"/>
    <col min="35" max="35" width="4.33203125" customWidth="1"/>
    <col min="36" max="36" width="6.6640625" customWidth="1"/>
    <col min="37" max="37" width="8.44140625" customWidth="1"/>
    <col min="38" max="38" width="5.77734375" customWidth="1"/>
    <col min="39" max="39" width="6.44140625" customWidth="1"/>
    <col min="40" max="40" width="4.109375" customWidth="1"/>
    <col min="41" max="41" width="6.44140625" customWidth="1"/>
    <col min="42" max="42" width="8.109375" customWidth="1"/>
    <col min="43" max="43" width="5.5546875" customWidth="1"/>
    <col min="44" max="44" width="9.33203125" customWidth="1"/>
    <col min="45" max="45" width="11.21875" customWidth="1"/>
    <col min="46" max="46" width="7.88671875" customWidth="1"/>
    <col min="47" max="47" width="6.6640625" customWidth="1"/>
    <col min="48" max="48" width="6.77734375" customWidth="1"/>
    <col min="49" max="49" width="4.33203125" customWidth="1"/>
    <col min="50" max="50" width="6.6640625" customWidth="1"/>
    <col min="51" max="51" width="8.44140625" customWidth="1"/>
    <col min="52" max="52" width="5.77734375" customWidth="1"/>
    <col min="53" max="53" width="6.44140625" customWidth="1"/>
    <col min="54" max="54" width="4.109375" customWidth="1"/>
    <col min="55" max="55" width="6.44140625" customWidth="1"/>
    <col min="56" max="56" width="8.109375" customWidth="1"/>
    <col min="57" max="57" width="5.5546875" customWidth="1"/>
    <col min="58" max="58" width="9.33203125" customWidth="1"/>
    <col min="59" max="59" width="11.21875" customWidth="1"/>
    <col min="60" max="60" width="7.88671875" customWidth="1"/>
    <col min="61" max="61" width="6.6640625" customWidth="1"/>
    <col min="62" max="62" width="6.77734375" customWidth="1"/>
    <col min="63" max="63" width="4.33203125" customWidth="1"/>
    <col min="64" max="64" width="6.6640625" customWidth="1"/>
    <col min="65" max="65" width="8.44140625" customWidth="1"/>
    <col min="66" max="66" width="5.77734375" customWidth="1"/>
    <col min="67" max="67" width="6.44140625" customWidth="1"/>
    <col min="68" max="68" width="4.109375" customWidth="1"/>
    <col min="69" max="69" width="6.44140625" customWidth="1"/>
    <col min="70" max="70" width="8.109375" customWidth="1"/>
    <col min="71" max="71" width="5.5546875" customWidth="1"/>
    <col min="72" max="72" width="9.33203125" customWidth="1"/>
    <col min="73" max="73" width="11.21875" customWidth="1"/>
    <col min="74" max="74" width="7.88671875" customWidth="1"/>
    <col min="75" max="75" width="6.6640625" customWidth="1"/>
    <col min="76" max="76" width="6.77734375" customWidth="1"/>
    <col min="77" max="77" width="4.33203125" customWidth="1"/>
    <col min="78" max="78" width="6.6640625" customWidth="1"/>
    <col min="79" max="79" width="8.44140625" customWidth="1"/>
    <col min="80" max="80" width="5.77734375" customWidth="1"/>
    <col min="81" max="81" width="6.44140625" customWidth="1"/>
    <col min="82" max="82" width="4.109375" customWidth="1"/>
    <col min="83" max="83" width="6.44140625" customWidth="1"/>
    <col min="84" max="84" width="8.109375" customWidth="1"/>
    <col min="85" max="85" width="5.5546875" customWidth="1"/>
    <col min="86" max="86" width="9.33203125" customWidth="1"/>
    <col min="87" max="87" width="6.44140625" customWidth="1"/>
  </cols>
  <sheetData>
    <row r="1" spans="1:87" ht="18.600000000000001" thickBot="1" x14ac:dyDescent="0.55000000000000004">
      <c r="A1" s="94" t="s">
        <v>68</v>
      </c>
      <c r="B1" s="96" t="s">
        <v>25</v>
      </c>
      <c r="C1" s="88" t="s">
        <v>43</v>
      </c>
      <c r="D1" s="89"/>
      <c r="E1" s="90"/>
      <c r="F1" s="91" t="s">
        <v>50</v>
      </c>
      <c r="G1" s="92"/>
      <c r="H1" s="92"/>
      <c r="I1" s="92"/>
      <c r="J1" s="93"/>
      <c r="K1" s="98" t="s">
        <v>51</v>
      </c>
      <c r="L1" s="99"/>
      <c r="M1" s="99"/>
      <c r="N1" s="99"/>
      <c r="O1" s="100"/>
      <c r="P1" s="104" t="s">
        <v>46</v>
      </c>
      <c r="Q1" s="88" t="s">
        <v>44</v>
      </c>
      <c r="R1" s="89"/>
      <c r="S1" s="90"/>
      <c r="T1" s="91" t="s">
        <v>52</v>
      </c>
      <c r="U1" s="92"/>
      <c r="V1" s="92"/>
      <c r="W1" s="92"/>
      <c r="X1" s="93"/>
      <c r="Y1" s="101" t="s">
        <v>53</v>
      </c>
      <c r="Z1" s="102"/>
      <c r="AA1" s="102"/>
      <c r="AB1" s="102"/>
      <c r="AC1" s="103"/>
      <c r="AD1" s="104" t="s">
        <v>45</v>
      </c>
      <c r="AE1" s="88" t="s">
        <v>47</v>
      </c>
      <c r="AF1" s="89"/>
      <c r="AG1" s="90"/>
      <c r="AH1" s="91" t="s">
        <v>48</v>
      </c>
      <c r="AI1" s="92"/>
      <c r="AJ1" s="92"/>
      <c r="AK1" s="92"/>
      <c r="AL1" s="93"/>
      <c r="AM1" s="101" t="s">
        <v>49</v>
      </c>
      <c r="AN1" s="102"/>
      <c r="AO1" s="102"/>
      <c r="AP1" s="102"/>
      <c r="AQ1" s="103"/>
      <c r="AR1" s="104" t="s">
        <v>54</v>
      </c>
      <c r="AS1" s="106" t="s">
        <v>55</v>
      </c>
      <c r="AT1" s="107"/>
      <c r="AU1" s="108"/>
      <c r="AV1" s="91" t="s">
        <v>62</v>
      </c>
      <c r="AW1" s="92"/>
      <c r="AX1" s="92"/>
      <c r="AY1" s="92"/>
      <c r="AZ1" s="93"/>
      <c r="BA1" s="101" t="s">
        <v>63</v>
      </c>
      <c r="BB1" s="102"/>
      <c r="BC1" s="102"/>
      <c r="BD1" s="102"/>
      <c r="BE1" s="103"/>
      <c r="BF1" s="104" t="s">
        <v>56</v>
      </c>
      <c r="BG1" s="106" t="s">
        <v>57</v>
      </c>
      <c r="BH1" s="107"/>
      <c r="BI1" s="108"/>
      <c r="BJ1" s="91" t="s">
        <v>64</v>
      </c>
      <c r="BK1" s="92"/>
      <c r="BL1" s="92"/>
      <c r="BM1" s="92"/>
      <c r="BN1" s="93"/>
      <c r="BO1" s="101" t="s">
        <v>65</v>
      </c>
      <c r="BP1" s="102"/>
      <c r="BQ1" s="102"/>
      <c r="BR1" s="102"/>
      <c r="BS1" s="103"/>
      <c r="BT1" s="104" t="s">
        <v>58</v>
      </c>
      <c r="BU1" s="106" t="s">
        <v>59</v>
      </c>
      <c r="BV1" s="107"/>
      <c r="BW1" s="108"/>
      <c r="BX1" s="91" t="s">
        <v>66</v>
      </c>
      <c r="BY1" s="92"/>
      <c r="BZ1" s="92"/>
      <c r="CA1" s="92"/>
      <c r="CB1" s="93"/>
      <c r="CC1" s="101" t="s">
        <v>67</v>
      </c>
      <c r="CD1" s="102"/>
      <c r="CE1" s="102"/>
      <c r="CF1" s="102"/>
      <c r="CG1" s="103"/>
      <c r="CH1" s="104" t="s">
        <v>60</v>
      </c>
      <c r="CI1" s="109" t="s">
        <v>26</v>
      </c>
    </row>
    <row r="2" spans="1:87" ht="35.4" thickBot="1" x14ac:dyDescent="0.5">
      <c r="A2" s="95"/>
      <c r="B2" s="97"/>
      <c r="C2" s="38" t="s">
        <v>27</v>
      </c>
      <c r="D2" s="39" t="s">
        <v>28</v>
      </c>
      <c r="E2" s="40" t="s">
        <v>29</v>
      </c>
      <c r="F2" s="41" t="s">
        <v>30</v>
      </c>
      <c r="G2" s="41" t="s">
        <v>31</v>
      </c>
      <c r="H2" s="41" t="s">
        <v>32</v>
      </c>
      <c r="I2" s="41" t="s">
        <v>33</v>
      </c>
      <c r="J2" s="42" t="s">
        <v>34</v>
      </c>
      <c r="K2" s="41" t="s">
        <v>30</v>
      </c>
      <c r="L2" s="41" t="s">
        <v>31</v>
      </c>
      <c r="M2" s="41" t="s">
        <v>32</v>
      </c>
      <c r="N2" s="41" t="s">
        <v>33</v>
      </c>
      <c r="O2" s="42" t="s">
        <v>34</v>
      </c>
      <c r="P2" s="105"/>
      <c r="Q2" s="38" t="s">
        <v>27</v>
      </c>
      <c r="R2" s="39" t="s">
        <v>28</v>
      </c>
      <c r="S2" s="40" t="s">
        <v>29</v>
      </c>
      <c r="T2" s="41" t="s">
        <v>30</v>
      </c>
      <c r="U2" s="41" t="s">
        <v>31</v>
      </c>
      <c r="V2" s="41" t="s">
        <v>32</v>
      </c>
      <c r="W2" s="41" t="s">
        <v>33</v>
      </c>
      <c r="X2" s="42" t="s">
        <v>34</v>
      </c>
      <c r="Y2" s="41" t="s">
        <v>30</v>
      </c>
      <c r="Z2" s="41" t="s">
        <v>31</v>
      </c>
      <c r="AA2" s="41" t="s">
        <v>32</v>
      </c>
      <c r="AB2" s="41" t="s">
        <v>33</v>
      </c>
      <c r="AC2" s="42" t="s">
        <v>34</v>
      </c>
      <c r="AD2" s="105"/>
      <c r="AE2" s="38" t="s">
        <v>27</v>
      </c>
      <c r="AF2" s="39" t="s">
        <v>28</v>
      </c>
      <c r="AG2" s="40" t="s">
        <v>29</v>
      </c>
      <c r="AH2" s="41" t="s">
        <v>30</v>
      </c>
      <c r="AI2" s="41" t="s">
        <v>31</v>
      </c>
      <c r="AJ2" s="41" t="s">
        <v>32</v>
      </c>
      <c r="AK2" s="41" t="s">
        <v>33</v>
      </c>
      <c r="AL2" s="42" t="s">
        <v>34</v>
      </c>
      <c r="AM2" s="41" t="s">
        <v>30</v>
      </c>
      <c r="AN2" s="41" t="s">
        <v>31</v>
      </c>
      <c r="AO2" s="41" t="s">
        <v>32</v>
      </c>
      <c r="AP2" s="41" t="s">
        <v>33</v>
      </c>
      <c r="AQ2" s="42" t="s">
        <v>34</v>
      </c>
      <c r="AR2" s="105"/>
      <c r="AS2" s="38" t="s">
        <v>27</v>
      </c>
      <c r="AT2" s="39" t="s">
        <v>28</v>
      </c>
      <c r="AU2" s="40" t="s">
        <v>29</v>
      </c>
      <c r="AV2" s="41" t="s">
        <v>30</v>
      </c>
      <c r="AW2" s="41" t="s">
        <v>31</v>
      </c>
      <c r="AX2" s="41" t="s">
        <v>32</v>
      </c>
      <c r="AY2" s="41" t="s">
        <v>33</v>
      </c>
      <c r="AZ2" s="42" t="s">
        <v>34</v>
      </c>
      <c r="BA2" s="41" t="s">
        <v>30</v>
      </c>
      <c r="BB2" s="41" t="s">
        <v>31</v>
      </c>
      <c r="BC2" s="41" t="s">
        <v>32</v>
      </c>
      <c r="BD2" s="41" t="s">
        <v>33</v>
      </c>
      <c r="BE2" s="42" t="s">
        <v>34</v>
      </c>
      <c r="BF2" s="105"/>
      <c r="BG2" s="38" t="s">
        <v>27</v>
      </c>
      <c r="BH2" s="39" t="s">
        <v>28</v>
      </c>
      <c r="BI2" s="40" t="s">
        <v>29</v>
      </c>
      <c r="BJ2" s="41" t="s">
        <v>30</v>
      </c>
      <c r="BK2" s="41" t="s">
        <v>31</v>
      </c>
      <c r="BL2" s="41" t="s">
        <v>32</v>
      </c>
      <c r="BM2" s="41" t="s">
        <v>33</v>
      </c>
      <c r="BN2" s="42" t="s">
        <v>34</v>
      </c>
      <c r="BO2" s="41" t="s">
        <v>30</v>
      </c>
      <c r="BP2" s="41" t="s">
        <v>31</v>
      </c>
      <c r="BQ2" s="41" t="s">
        <v>32</v>
      </c>
      <c r="BR2" s="41" t="s">
        <v>33</v>
      </c>
      <c r="BS2" s="42" t="s">
        <v>34</v>
      </c>
      <c r="BT2" s="105"/>
      <c r="BU2" s="38" t="s">
        <v>27</v>
      </c>
      <c r="BV2" s="39" t="s">
        <v>28</v>
      </c>
      <c r="BW2" s="40" t="s">
        <v>29</v>
      </c>
      <c r="BX2" s="41" t="s">
        <v>30</v>
      </c>
      <c r="BY2" s="41" t="s">
        <v>31</v>
      </c>
      <c r="BZ2" s="41" t="s">
        <v>32</v>
      </c>
      <c r="CA2" s="41" t="s">
        <v>33</v>
      </c>
      <c r="CB2" s="42" t="s">
        <v>34</v>
      </c>
      <c r="CC2" s="41" t="s">
        <v>30</v>
      </c>
      <c r="CD2" s="41" t="s">
        <v>31</v>
      </c>
      <c r="CE2" s="41" t="s">
        <v>32</v>
      </c>
      <c r="CF2" s="41" t="s">
        <v>33</v>
      </c>
      <c r="CG2" s="42" t="s">
        <v>34</v>
      </c>
      <c r="CH2" s="105"/>
      <c r="CI2" s="110"/>
    </row>
    <row r="3" spans="1:87" ht="17.55" customHeight="1" thickBot="1" x14ac:dyDescent="0.5">
      <c r="A3" s="43" t="str">
        <f>บันทึกผลการคัดกรอง!A3</f>
        <v>CEO กลางกันทรารมย์</v>
      </c>
      <c r="B3" s="44" t="str">
        <f>บันทึกผลการคัดกรอง!A2</f>
        <v>โรงเรียนบ้านกล้วย</v>
      </c>
      <c r="C3" s="47">
        <f>บันทึกผลการคัดกรอง!C7</f>
        <v>35</v>
      </c>
      <c r="D3" s="47">
        <f>บันทึกผลการคัดกรอง!D7</f>
        <v>15</v>
      </c>
      <c r="E3" s="48">
        <f>บันทึกผลการคัดกรอง!E7</f>
        <v>20</v>
      </c>
      <c r="F3" s="45">
        <f>บันทึกผลการคัดกรอง!F7</f>
        <v>1</v>
      </c>
      <c r="G3" s="45">
        <f>บันทึกผลการคัดกรอง!G7</f>
        <v>14</v>
      </c>
      <c r="H3" s="45">
        <f>บันทึกผลการคัดกรอง!H7</f>
        <v>20</v>
      </c>
      <c r="I3" s="45">
        <f>บันทึกผลการคัดกรอง!I7</f>
        <v>0</v>
      </c>
      <c r="J3" s="46">
        <f>บันทึกผลการคัดกรอง!J7</f>
        <v>35</v>
      </c>
      <c r="K3" s="45">
        <f>บันทึกผลการคัดกรอง!K7</f>
        <v>7</v>
      </c>
      <c r="L3" s="45">
        <f>บันทึกผลการคัดกรอง!L7</f>
        <v>15</v>
      </c>
      <c r="M3" s="45">
        <f>บันทึกผลการคัดกรอง!M7</f>
        <v>13</v>
      </c>
      <c r="N3" s="45">
        <f>บันทึกผลการคัดกรอง!N7</f>
        <v>0</v>
      </c>
      <c r="O3" s="46">
        <f>บันทึกผลการคัดกรอง!O7</f>
        <v>35</v>
      </c>
      <c r="P3" s="70"/>
      <c r="Q3" s="47">
        <f>บันทึกผลการคัดกรอง!C8</f>
        <v>16</v>
      </c>
      <c r="R3" s="47">
        <f>บันทึกผลการคัดกรอง!D8</f>
        <v>3</v>
      </c>
      <c r="S3" s="48">
        <f>บันทึกผลการคัดกรอง!E8</f>
        <v>13</v>
      </c>
      <c r="T3" s="45">
        <f>บันทึกผลการคัดกรอง!F8</f>
        <v>2</v>
      </c>
      <c r="U3" s="45">
        <f>บันทึกผลการคัดกรอง!G8</f>
        <v>12</v>
      </c>
      <c r="V3" s="45">
        <f>บันทึกผลการคัดกรอง!H8</f>
        <v>2</v>
      </c>
      <c r="W3" s="45">
        <f>บันทึกผลการคัดกรอง!I8</f>
        <v>0</v>
      </c>
      <c r="X3" s="46">
        <f>บันทึกผลการคัดกรอง!J8</f>
        <v>16</v>
      </c>
      <c r="Y3" s="45">
        <f>บันทึกผลการคัดกรอง!K8</f>
        <v>7</v>
      </c>
      <c r="Z3" s="45">
        <f>บันทึกผลการคัดกรอง!L8</f>
        <v>6</v>
      </c>
      <c r="AA3" s="45">
        <f>บันทึกผลการคัดกรอง!M8</f>
        <v>3</v>
      </c>
      <c r="AB3" s="45">
        <f>บันทึกผลการคัดกรอง!N8</f>
        <v>0</v>
      </c>
      <c r="AC3" s="46">
        <f>บันทึกผลการคัดกรอง!O8</f>
        <v>16</v>
      </c>
      <c r="AD3" s="70"/>
      <c r="AE3" s="47">
        <f>บันทึกผลการคัดกรอง!C9</f>
        <v>10</v>
      </c>
      <c r="AF3" s="47">
        <f>บันทึกผลการคัดกรอง!D9</f>
        <v>0</v>
      </c>
      <c r="AG3" s="48">
        <f>บันทึกผลการคัดกรอง!E9</f>
        <v>10</v>
      </c>
      <c r="AH3" s="45">
        <f>บันทึกผลการคัดกรอง!F9</f>
        <v>2</v>
      </c>
      <c r="AI3" s="45">
        <f>บันทึกผลการคัดกรอง!G9</f>
        <v>6</v>
      </c>
      <c r="AJ3" s="45">
        <f>บันทึกผลการคัดกรอง!H9</f>
        <v>2</v>
      </c>
      <c r="AK3" s="45">
        <f>บันทึกผลการคัดกรอง!I9</f>
        <v>0</v>
      </c>
      <c r="AL3" s="46">
        <f>บันทึกผลการคัดกรอง!J9</f>
        <v>10</v>
      </c>
      <c r="AM3" s="45">
        <f>บันทึกผลการคัดกรอง!K9</f>
        <v>8</v>
      </c>
      <c r="AN3" s="45">
        <f>บันทึกผลการคัดกรอง!L9</f>
        <v>2</v>
      </c>
      <c r="AO3" s="45">
        <f>บันทึกผลการคัดกรอง!M9</f>
        <v>0</v>
      </c>
      <c r="AP3" s="45">
        <f>บันทึกผลการคัดกรอง!N9</f>
        <v>0</v>
      </c>
      <c r="AQ3" s="46">
        <f>บันทึกผลการคัดกรอง!O9</f>
        <v>10</v>
      </c>
      <c r="AR3" s="70"/>
      <c r="AS3" s="47">
        <f>บันทึกผลการคัดกรอง!C10</f>
        <v>0</v>
      </c>
      <c r="AT3" s="47">
        <f>บันทึกผลการคัดกรอง!D10</f>
        <v>0</v>
      </c>
      <c r="AU3" s="48">
        <f>บันทึกผลการคัดกรอง!E10</f>
        <v>0</v>
      </c>
      <c r="AV3" s="45">
        <f>บันทึกผลการคัดกรอง!F10</f>
        <v>0</v>
      </c>
      <c r="AW3" s="45">
        <f>บันทึกผลการคัดกรอง!G10</f>
        <v>0</v>
      </c>
      <c r="AX3" s="45">
        <f>บันทึกผลการคัดกรอง!H10</f>
        <v>0</v>
      </c>
      <c r="AY3" s="45">
        <f>บันทึกผลการคัดกรอง!I10</f>
        <v>0</v>
      </c>
      <c r="AZ3" s="46">
        <f>บันทึกผลการคัดกรอง!J10</f>
        <v>0</v>
      </c>
      <c r="BA3" s="45">
        <f>บันทึกผลการคัดกรอง!K10</f>
        <v>0</v>
      </c>
      <c r="BB3" s="45">
        <f>บันทึกผลการคัดกรอง!L10</f>
        <v>0</v>
      </c>
      <c r="BC3" s="45">
        <f>บันทึกผลการคัดกรอง!M10</f>
        <v>0</v>
      </c>
      <c r="BD3" s="45">
        <f>บันทึกผลการคัดกรอง!N10</f>
        <v>0</v>
      </c>
      <c r="BE3" s="46">
        <f>บันทึกผลการคัดกรอง!O10</f>
        <v>0</v>
      </c>
      <c r="BF3" s="70"/>
      <c r="BG3" s="47">
        <f>บันทึกผลการคัดกรอง!C11</f>
        <v>0</v>
      </c>
      <c r="BH3" s="47">
        <f>บันทึกผลการคัดกรอง!D11</f>
        <v>0</v>
      </c>
      <c r="BI3" s="48">
        <f>บันทึกผลการคัดกรอง!E11</f>
        <v>0</v>
      </c>
      <c r="BJ3" s="45">
        <f>บันทึกผลการคัดกรอง!F11</f>
        <v>0</v>
      </c>
      <c r="BK3" s="45">
        <f>บันทึกผลการคัดกรอง!G11</f>
        <v>0</v>
      </c>
      <c r="BL3" s="45">
        <f>บันทึกผลการคัดกรอง!H11</f>
        <v>0</v>
      </c>
      <c r="BM3" s="45">
        <f>บันทึกผลการคัดกรอง!I11</f>
        <v>0</v>
      </c>
      <c r="BN3" s="46">
        <f>บันทึกผลการคัดกรอง!J11</f>
        <v>0</v>
      </c>
      <c r="BO3" s="45">
        <f>บันทึกผลการคัดกรอง!K11</f>
        <v>0</v>
      </c>
      <c r="BP3" s="45">
        <f>บันทึกผลการคัดกรอง!L11</f>
        <v>0</v>
      </c>
      <c r="BQ3" s="45">
        <f>บันทึกผลการคัดกรอง!M11</f>
        <v>0</v>
      </c>
      <c r="BR3" s="45">
        <f>บันทึกผลการคัดกรอง!N11</f>
        <v>0</v>
      </c>
      <c r="BS3" s="46">
        <f>บันทึกผลการคัดกรอง!O11</f>
        <v>0</v>
      </c>
      <c r="BT3" s="70"/>
      <c r="BU3" s="47">
        <f>บันทึกผลการคัดกรอง!C12</f>
        <v>0</v>
      </c>
      <c r="BV3" s="47">
        <f>บันทึกผลการคัดกรอง!D12</f>
        <v>0</v>
      </c>
      <c r="BW3" s="48">
        <f>บันทึกผลการคัดกรอง!E12</f>
        <v>0</v>
      </c>
      <c r="BX3" s="45">
        <f>บันทึกผลการคัดกรอง!F12</f>
        <v>0</v>
      </c>
      <c r="BY3" s="45">
        <f>บันทึกผลการคัดกรอง!G12</f>
        <v>0</v>
      </c>
      <c r="BZ3" s="45">
        <f>บันทึกผลการคัดกรอง!H12</f>
        <v>0</v>
      </c>
      <c r="CA3" s="45">
        <f>BG27</f>
        <v>0</v>
      </c>
      <c r="CB3" s="46">
        <f>บันทึกผลการคัดกรอง!J12</f>
        <v>0</v>
      </c>
      <c r="CC3" s="45">
        <f>บันทึกผลการคัดกรอง!K12</f>
        <v>0</v>
      </c>
      <c r="CD3" s="45">
        <f>บันทึกผลการคัดกรอง!L12</f>
        <v>0</v>
      </c>
      <c r="CE3" s="45">
        <f>บันทึกผลการคัดกรอง!M12</f>
        <v>0</v>
      </c>
      <c r="CF3" s="45">
        <f>บันทึกผลการคัดกรอง!N12</f>
        <v>0</v>
      </c>
      <c r="CG3" s="46">
        <f>บันทึกผลการคัดกรอง!O12</f>
        <v>0</v>
      </c>
      <c r="CH3" s="70"/>
      <c r="CI3" s="71"/>
    </row>
  </sheetData>
  <mergeCells count="27">
    <mergeCell ref="BG1:BI1"/>
    <mergeCell ref="BJ1:BN1"/>
    <mergeCell ref="BO1:BS1"/>
    <mergeCell ref="CI1:CI2"/>
    <mergeCell ref="BT1:BT2"/>
    <mergeCell ref="BU1:BW1"/>
    <mergeCell ref="BX1:CB1"/>
    <mergeCell ref="CC1:CG1"/>
    <mergeCell ref="CH1:CH2"/>
    <mergeCell ref="AR1:AR2"/>
    <mergeCell ref="AS1:AU1"/>
    <mergeCell ref="AV1:AZ1"/>
    <mergeCell ref="BA1:BE1"/>
    <mergeCell ref="BF1:BF2"/>
    <mergeCell ref="AM1:AQ1"/>
    <mergeCell ref="P1:P2"/>
    <mergeCell ref="Q1:S1"/>
    <mergeCell ref="T1:X1"/>
    <mergeCell ref="Y1:AC1"/>
    <mergeCell ref="AD1:AD2"/>
    <mergeCell ref="AE1:AG1"/>
    <mergeCell ref="AH1:AL1"/>
    <mergeCell ref="C1:E1"/>
    <mergeCell ref="F1:J1"/>
    <mergeCell ref="A1:A2"/>
    <mergeCell ref="B1:B2"/>
    <mergeCell ref="K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บันทึกผลการคัดกรอง</vt:lpstr>
      <vt:lpstr>สรุป(ไม่ต้องบันทึก)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Wannapon Charasi</cp:lastModifiedBy>
  <cp:lastPrinted>2026-01-20T04:27:50Z</cp:lastPrinted>
  <dcterms:created xsi:type="dcterms:W3CDTF">2025-12-24T11:34:40Z</dcterms:created>
  <dcterms:modified xsi:type="dcterms:W3CDTF">2026-01-20T04:28:18Z</dcterms:modified>
</cp:coreProperties>
</file>