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<sst xmlns="http://schemas.openxmlformats.org/spreadsheetml/2006/main" count="301" uniqueCount="99">
  <si>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</si>
  <si>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โรงเรียน......................บ้านเวาะ............................................</t>
  </si>
  <si>
    <t>CEO.......เมืองพระธาตุเรืองรอง............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</si>
  <si>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</si>
  <si>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</si>
  <si>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</si>
  <si>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</si>
  <si>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</si>
  <si>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</si>
  <si>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</si>
  <si>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</si>
  <si>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</si>
  <si>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</si>
  <si>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</si>
  <si>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</si>
  <si>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</si>
  <si>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</si>
  <si>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</si>
  <si>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</si>
  <si>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</si>
  <si>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</si>
  <si>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</si>
  <si>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</si>
  <si>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</si>
  <si>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</si>
  <si>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</si>
  <si>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</si>
  <si>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</si>
  <si>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</si>
  <si>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</si>
  <si>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</si>
  <si>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</si>
  <si>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</si>
  <si>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</si>
  <si>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</si>
  <si>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</si>
  <si>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</si>
  <si>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</si>
  <si>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</si>
  <si>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</si>
  <si>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</si>
  <si>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</si>
  <si>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</si>
  <si>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</si>
  <si>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-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</si>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</sst>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1">
    <font>
      <sz val="11"/>
      <color theme="1"/>
      <name val="Calibri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</fonts>
  <fills count="65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4" borderId="5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53" applyNumberFormat="0" applyAlignment="0" applyProtection="0">
      <alignment vertical="center"/>
    </xf>
    <xf numFmtId="0" fontId="30" fillId="36" borderId="54" applyNumberFormat="0" applyAlignment="0" applyProtection="0">
      <alignment vertical="center"/>
    </xf>
    <xf numFmtId="0" fontId="31" fillId="36" borderId="53" applyNumberFormat="0" applyAlignment="0" applyProtection="0">
      <alignment vertical="center"/>
    </xf>
    <xf numFmtId="0" fontId="32" fillId="37" borderId="55" applyNumberFormat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38" fillId="60" borderId="0" applyNumberFormat="0" applyBorder="0" applyAlignment="0" applyProtection="0">
      <alignment vertical="center"/>
    </xf>
    <xf numFmtId="0" fontId="3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0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4"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</font>
      <fill>
        <patternFill patternType="solid">
          <bgColor rgb="FF66FF99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view="pageLayout" zoomScaleNormal="100" topLeftCell="A6" workbookViewId="0">
      <selection activeCell="R16" sqref="R16"/>
    </sheetView>
  </sheetViews>
  <sheetFormatPr defaultColWidth="4.6952380952381" defaultRowHeight="18.75"/>
  <cols>
    <col min="1" max="1" width="4" style="45" customWidth="1"/>
    <col min="2" max="2" width="4.6952380952381" style="45"/>
    <col min="3" max="5" width="4.6952380952381" style="46"/>
    <col min="6" max="9" width="4.2952380952381" style="46" customWidth="1"/>
    <col min="10" max="10" width="4.6952380952381" style="47"/>
    <col min="11" max="14" width="4.6952380952381" style="46"/>
    <col min="15" max="15" width="4.6952380952381" style="47"/>
    <col min="16" max="19" width="4.6952380952381" style="46"/>
    <col min="20" max="20" width="4.6952380952381" style="47"/>
    <col min="21" max="24" width="4.6952380952381" style="46"/>
    <col min="25" max="25" width="4.2952380952381" style="47" customWidth="1"/>
    <col min="26" max="16384" width="4.6952380952381" style="45"/>
  </cols>
  <sheetData>
    <row r="1" ht="24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4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4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22.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100.2" customHeight="1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22.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22.5" spans="1:25">
      <c r="A7" s="68">
        <v>1</v>
      </c>
      <c r="B7" s="69" t="s">
        <v>43</v>
      </c>
      <c r="C7" s="70">
        <v>9</v>
      </c>
      <c r="D7" s="71"/>
      <c r="E7" s="72">
        <v>9</v>
      </c>
      <c r="F7" s="73">
        <v>8</v>
      </c>
      <c r="G7" s="74">
        <v>1</v>
      </c>
      <c r="H7" s="74" t="s">
        <v>44</v>
      </c>
      <c r="I7" s="125" t="s">
        <v>44</v>
      </c>
      <c r="J7" s="126">
        <f>SUM(F7:I7)</f>
        <v>9</v>
      </c>
      <c r="K7" s="127">
        <v>4</v>
      </c>
      <c r="L7" s="74">
        <v>5</v>
      </c>
      <c r="M7" s="74" t="s">
        <v>44</v>
      </c>
      <c r="N7" s="125" t="s">
        <v>44</v>
      </c>
      <c r="O7" s="128">
        <f>SUM(K7:N7)</f>
        <v>9</v>
      </c>
      <c r="P7" s="129">
        <v>8</v>
      </c>
      <c r="Q7" s="155" t="s">
        <v>44</v>
      </c>
      <c r="R7" s="155">
        <v>1</v>
      </c>
      <c r="S7" s="156" t="s">
        <v>44</v>
      </c>
      <c r="T7" s="128">
        <f>SUM(P7:S7)</f>
        <v>9</v>
      </c>
      <c r="U7" s="157">
        <v>8</v>
      </c>
      <c r="V7" s="155">
        <v>1</v>
      </c>
      <c r="W7" s="155" t="s">
        <v>44</v>
      </c>
      <c r="X7" s="156" t="s">
        <v>44</v>
      </c>
      <c r="Y7" s="128">
        <f>SUM(U7:X7)</f>
        <v>9</v>
      </c>
    </row>
    <row r="8" s="44" customFormat="1" ht="21.75" spans="1:27">
      <c r="A8" s="75">
        <v>2</v>
      </c>
      <c r="B8" s="76" t="s">
        <v>45</v>
      </c>
      <c r="C8" s="77">
        <v>8</v>
      </c>
      <c r="D8" s="78"/>
      <c r="E8" s="79">
        <f t="shared" ref="E8:E9" si="0">C8-D8</f>
        <v>8</v>
      </c>
      <c r="F8" s="80">
        <v>8</v>
      </c>
      <c r="G8" s="81" t="s">
        <v>44</v>
      </c>
      <c r="H8" s="81" t="s">
        <v>44</v>
      </c>
      <c r="I8" s="130" t="s">
        <v>44</v>
      </c>
      <c r="J8" s="131">
        <f t="shared" ref="J8:J9" si="1">SUM(F8:I8)</f>
        <v>8</v>
      </c>
      <c r="K8" s="80">
        <v>5</v>
      </c>
      <c r="L8" s="81">
        <v>2</v>
      </c>
      <c r="M8" s="81">
        <v>1</v>
      </c>
      <c r="N8" s="130" t="s">
        <v>44</v>
      </c>
      <c r="O8" s="131">
        <f t="shared" ref="O8:O9" si="2">SUM(K8:N8)</f>
        <v>8</v>
      </c>
      <c r="P8" s="132">
        <v>6</v>
      </c>
      <c r="Q8" s="158">
        <v>1</v>
      </c>
      <c r="R8" s="158">
        <v>1</v>
      </c>
      <c r="S8" s="159" t="s">
        <v>44</v>
      </c>
      <c r="T8" s="131">
        <f t="shared" ref="T8:T9" si="3">SUM(P8:S8)</f>
        <v>8</v>
      </c>
      <c r="U8" s="132">
        <v>3</v>
      </c>
      <c r="V8" s="158">
        <v>4</v>
      </c>
      <c r="W8" s="158">
        <v>1</v>
      </c>
      <c r="X8" s="159" t="s">
        <v>44</v>
      </c>
      <c r="Y8" s="131">
        <f t="shared" ref="Y8:Y9" si="4">SUM(U8:X8)</f>
        <v>8</v>
      </c>
      <c r="Z8" s="174"/>
      <c r="AA8" s="174"/>
    </row>
    <row r="9" s="44" customFormat="1" ht="22.5" spans="1:27">
      <c r="A9" s="82">
        <v>3</v>
      </c>
      <c r="B9" s="83" t="s">
        <v>46</v>
      </c>
      <c r="C9" s="84">
        <v>9</v>
      </c>
      <c r="D9" s="84"/>
      <c r="E9" s="85">
        <f t="shared" si="0"/>
        <v>9</v>
      </c>
      <c r="F9" s="86">
        <v>9</v>
      </c>
      <c r="G9" s="87" t="s">
        <v>44</v>
      </c>
      <c r="H9" s="87" t="s">
        <v>44</v>
      </c>
      <c r="I9" s="133" t="s">
        <v>44</v>
      </c>
      <c r="J9" s="134">
        <f t="shared" si="1"/>
        <v>9</v>
      </c>
      <c r="K9" s="135">
        <v>2</v>
      </c>
      <c r="L9" s="87">
        <v>6</v>
      </c>
      <c r="M9" s="87">
        <v>1</v>
      </c>
      <c r="N9" s="133" t="s">
        <v>44</v>
      </c>
      <c r="O9" s="136">
        <f t="shared" si="2"/>
        <v>9</v>
      </c>
      <c r="P9" s="137">
        <v>5</v>
      </c>
      <c r="Q9" s="160">
        <v>2</v>
      </c>
      <c r="R9" s="160">
        <v>2</v>
      </c>
      <c r="S9" s="161" t="s">
        <v>44</v>
      </c>
      <c r="T9" s="136">
        <f t="shared" si="3"/>
        <v>9</v>
      </c>
      <c r="U9" s="162">
        <v>5</v>
      </c>
      <c r="V9" s="160">
        <v>4</v>
      </c>
      <c r="W9" s="160" t="s">
        <v>44</v>
      </c>
      <c r="X9" s="161" t="s">
        <v>44</v>
      </c>
      <c r="Y9" s="136">
        <f t="shared" si="4"/>
        <v>9</v>
      </c>
      <c r="Z9" s="174"/>
      <c r="AA9" s="174"/>
    </row>
    <row r="10" s="44" customFormat="1" ht="23.2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26.4" customHeight="1" spans="1:21">
      <c r="A11" s="49" t="s">
        <v>3</v>
      </c>
      <c r="B11" s="50" t="s">
        <v>47</v>
      </c>
      <c r="C11" s="89" t="s">
        <v>5</v>
      </c>
      <c r="D11" s="90"/>
      <c r="E11" s="91"/>
      <c r="F11" s="92" t="s">
        <v>48</v>
      </c>
      <c r="G11" s="93"/>
      <c r="H11" s="93"/>
      <c r="I11" s="93"/>
      <c r="J11" s="139"/>
      <c r="K11" s="140" t="s">
        <v>49</v>
      </c>
      <c r="L11" s="141"/>
      <c r="M11" s="141"/>
      <c r="N11" s="141"/>
      <c r="O11" s="142"/>
      <c r="P11" s="143" t="s">
        <v>50</v>
      </c>
      <c r="Q11" s="163"/>
      <c r="R11" s="163"/>
      <c r="S11" s="163"/>
      <c r="T11" s="164"/>
      <c r="U11" s="165"/>
    </row>
    <row r="12" s="42" customFormat="1" ht="90.8" spans="1:21">
      <c r="A12" s="56"/>
      <c r="B12" s="57"/>
      <c r="C12" s="58" t="s">
        <v>10</v>
      </c>
      <c r="D12" s="59" t="s">
        <v>11</v>
      </c>
      <c r="E12" s="60" t="s">
        <v>51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21.75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21.75" spans="1:20">
      <c r="A14" s="101">
        <v>4</v>
      </c>
      <c r="B14" s="102" t="s">
        <v>52</v>
      </c>
      <c r="C14" s="103">
        <v>10</v>
      </c>
      <c r="D14" s="78"/>
      <c r="E14" s="104">
        <f>C14-D14</f>
        <v>10</v>
      </c>
      <c r="F14" s="105">
        <v>7</v>
      </c>
      <c r="G14" s="81">
        <v>3</v>
      </c>
      <c r="H14" s="81" t="s">
        <v>44</v>
      </c>
      <c r="I14" s="130" t="s">
        <v>44</v>
      </c>
      <c r="J14" s="145">
        <f>SUM(F14:I14)</f>
        <v>10</v>
      </c>
      <c r="K14" s="105">
        <v>2</v>
      </c>
      <c r="L14" s="81">
        <v>3</v>
      </c>
      <c r="M14" s="81">
        <v>5</v>
      </c>
      <c r="N14" s="130" t="s">
        <v>44</v>
      </c>
      <c r="O14" s="145">
        <f>SUM(K14:N14)</f>
        <v>10</v>
      </c>
      <c r="P14" s="146">
        <v>3</v>
      </c>
      <c r="Q14" s="158">
        <v>7</v>
      </c>
      <c r="R14" s="158" t="s">
        <v>44</v>
      </c>
      <c r="S14" s="159" t="s">
        <v>44</v>
      </c>
      <c r="T14" s="167">
        <f>SUM(P14:S14)</f>
        <v>10</v>
      </c>
    </row>
    <row r="15" s="44" customFormat="1" ht="21.75" spans="1:20">
      <c r="A15" s="106">
        <v>5</v>
      </c>
      <c r="B15" s="102" t="s">
        <v>53</v>
      </c>
      <c r="C15" s="103">
        <v>14</v>
      </c>
      <c r="D15" s="78"/>
      <c r="E15" s="104">
        <f t="shared" ref="E15:E16" si="5">C15-D15</f>
        <v>14</v>
      </c>
      <c r="F15" s="105">
        <v>10</v>
      </c>
      <c r="G15" s="81">
        <v>4</v>
      </c>
      <c r="H15" s="81" t="s">
        <v>44</v>
      </c>
      <c r="I15" s="130" t="s">
        <v>44</v>
      </c>
      <c r="J15" s="145">
        <f t="shared" ref="J15:J16" si="6">SUM(F15:I15)</f>
        <v>14</v>
      </c>
      <c r="K15" s="105" t="s">
        <v>44</v>
      </c>
      <c r="L15" s="81">
        <v>9</v>
      </c>
      <c r="M15" s="81">
        <v>5</v>
      </c>
      <c r="N15" s="130" t="s">
        <v>44</v>
      </c>
      <c r="O15" s="145">
        <f t="shared" ref="O15:O16" si="7">SUM(K15:N15)</f>
        <v>14</v>
      </c>
      <c r="P15" s="146">
        <v>13</v>
      </c>
      <c r="Q15" s="158">
        <v>1</v>
      </c>
      <c r="R15" s="158" t="s">
        <v>44</v>
      </c>
      <c r="S15" s="159" t="s">
        <v>44</v>
      </c>
      <c r="T15" s="167">
        <f t="shared" ref="T15:T16" si="8">SUM(P15:S15)</f>
        <v>14</v>
      </c>
    </row>
    <row r="16" s="44" customFormat="1" ht="22.5" spans="1:20">
      <c r="A16" s="107">
        <v>6</v>
      </c>
      <c r="B16" s="108" t="s">
        <v>54</v>
      </c>
      <c r="C16" s="109">
        <v>9</v>
      </c>
      <c r="D16" s="110"/>
      <c r="E16" s="111">
        <f t="shared" si="5"/>
        <v>9</v>
      </c>
      <c r="F16" s="112">
        <v>9</v>
      </c>
      <c r="G16" s="113" t="s">
        <v>44</v>
      </c>
      <c r="H16" s="113" t="s">
        <v>44</v>
      </c>
      <c r="I16" s="147" t="s">
        <v>44</v>
      </c>
      <c r="J16" s="148">
        <f t="shared" si="6"/>
        <v>9</v>
      </c>
      <c r="K16" s="112">
        <v>2</v>
      </c>
      <c r="L16" s="113">
        <v>6</v>
      </c>
      <c r="M16" s="113">
        <v>1</v>
      </c>
      <c r="N16" s="147" t="s">
        <v>44</v>
      </c>
      <c r="O16" s="148">
        <f t="shared" si="7"/>
        <v>9</v>
      </c>
      <c r="P16" s="149">
        <v>7</v>
      </c>
      <c r="Q16" s="168">
        <v>2</v>
      </c>
      <c r="R16" s="168" t="s">
        <v>44</v>
      </c>
      <c r="S16" s="169" t="s">
        <v>44</v>
      </c>
      <c r="T16" s="170">
        <f t="shared" si="8"/>
        <v>9</v>
      </c>
    </row>
    <row r="17" s="44" customFormat="1" ht="22.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B10">
    <cfRule type="cellIs" dxfId="0" priority="217" operator="equal">
      <formula>"ปรับปรุง"</formula>
    </cfRule>
    <cfRule type="cellIs" dxfId="1" priority="218" operator="equal">
      <formula>"พอใช้"</formula>
    </cfRule>
    <cfRule type="cellIs" dxfId="2" priority="219" operator="equal">
      <formula>"ดี"</formula>
    </cfRule>
    <cfRule type="cellIs" dxfId="3" priority="220" operator="greaterThanOrEqual">
      <formula>"ดีมาก"</formula>
    </cfRule>
  </conditionalFormatting>
  <conditionalFormatting sqref="F10:T10">
    <cfRule type="cellIs" dxfId="3" priority="160" operator="greaterThanOrEqual">
      <formula>"ดีมาก"</formula>
    </cfRule>
  </conditionalFormatting>
  <conditionalFormatting sqref="F10:U10">
    <cfRule type="cellIs" dxfId="2" priority="2" operator="equal">
      <formula>"ดี"</formula>
    </cfRule>
    <cfRule type="cellIs" dxfId="0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3" priority="1" operator="greaterThanOrEqual">
      <formula>"ดีมาก"</formula>
    </cfRule>
  </conditionalFormatting>
  <conditionalFormatting sqref="B17">
    <cfRule type="cellIs" dxfId="2" priority="215" operator="equal">
      <formula>"ดี"</formula>
    </cfRule>
  </conditionalFormatting>
  <conditionalFormatting sqref="B17:E17">
    <cfRule type="cellIs" dxfId="0" priority="189" operator="equal">
      <formula>"ปรับปรุง"</formula>
    </cfRule>
    <cfRule type="cellIs" dxfId="1" priority="190" operator="equal">
      <formula>"พอใช้"</formula>
    </cfRule>
    <cfRule type="cellIs" dxfId="3" priority="192" operator="greaterThanOrEqual">
      <formula>"ดีมาก"</formula>
    </cfRule>
  </conditionalFormatting>
  <conditionalFormatting sqref="A7:A10">
    <cfRule type="cellIs" dxfId="0" priority="121" operator="equal">
      <formula>"ปรับปรุง"</formula>
    </cfRule>
    <cfRule type="cellIs" dxfId="1" priority="122" operator="equal">
      <formula>"พอใช้"</formula>
    </cfRule>
    <cfRule type="cellIs" dxfId="2" priority="123" operator="equal">
      <formula>"ดี"</formula>
    </cfRule>
    <cfRule type="cellIs" dxfId="3" priority="124" operator="greaterThanOrEqual">
      <formula>"ดีมาก"</formula>
    </cfRule>
  </conditionalFormatting>
  <conditionalFormatting sqref="A14:A17">
    <cfRule type="cellIs" dxfId="0" priority="221" operator="equal">
      <formula>"ปรับปรุง"</formula>
    </cfRule>
    <cfRule type="cellIs" dxfId="1" priority="222" operator="equal">
      <formula>"พอใช้"</formula>
    </cfRule>
    <cfRule type="cellIs" dxfId="2" priority="223" operator="equal">
      <formula>"ดี"</formula>
    </cfRule>
    <cfRule type="cellIs" dxfId="3" priority="224" operator="greaterThanOrEqual">
      <formula>"ดีมาก"</formula>
    </cfRule>
  </conditionalFormatting>
  <conditionalFormatting sqref="C7:E10">
    <cfRule type="cellIs" dxfId="0" priority="129" operator="equal">
      <formula>"ปรับปรุง"</formula>
    </cfRule>
    <cfRule type="cellIs" dxfId="1" priority="130" operator="equal">
      <formula>"พอใช้"</formula>
    </cfRule>
    <cfRule type="cellIs" dxfId="2" priority="131" operator="equal">
      <formula>"ดี"</formula>
    </cfRule>
    <cfRule type="cellIs" dxfId="3" priority="132" operator="greaterThanOrEqual">
      <formula>"ดีมาก"</formula>
    </cfRule>
  </conditionalFormatting>
  <conditionalFormatting sqref="C14:E16">
    <cfRule type="cellIs" dxfId="0" priority="177" operator="equal">
      <formula>"ปรับปรุง"</formula>
    </cfRule>
    <cfRule type="cellIs" dxfId="1" priority="178" operator="equal">
      <formula>"พอใช้"</formula>
    </cfRule>
    <cfRule type="cellIs" dxfId="3" priority="180" operator="greaterThanOrEqual">
      <formula>"ดีมาก"</formula>
    </cfRule>
  </conditionalFormatting>
  <conditionalFormatting sqref="C14:E17">
    <cfRule type="cellIs" dxfId="2" priority="179" operator="equal">
      <formula>"ดี"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5" outlineLevelRow="2"/>
  <cols>
    <col min="1" max="1" width="35.8" customWidth="1"/>
    <col min="2" max="2" width="53.8952380952381" customWidth="1"/>
    <col min="3" max="3" width="11.2" customWidth="1"/>
    <col min="4" max="4" width="7.8952380952381" customWidth="1"/>
    <col min="5" max="6" width="6.6952380952381" customWidth="1"/>
    <col min="7" max="7" width="4.2952380952381" customWidth="1"/>
    <col min="8" max="8" width="6.6952380952381" customWidth="1"/>
    <col min="9" max="9" width="8.4" customWidth="1"/>
    <col min="10" max="10" width="5.8" customWidth="1"/>
    <col min="11" max="11" width="6.5047619047619" customWidth="1"/>
    <col min="12" max="12" width="4.2" customWidth="1"/>
    <col min="13" max="13" width="6.4" customWidth="1"/>
    <col min="14" max="14" width="8.09523809523809" customWidth="1"/>
    <col min="15" max="15" width="5.6" customWidth="1"/>
    <col min="16" max="16" width="6.5047619047619" customWidth="1"/>
    <col min="17" max="17" width="4.2" customWidth="1"/>
    <col min="18" max="18" width="6.4" customWidth="1"/>
    <col min="19" max="19" width="8.09523809523809" customWidth="1"/>
    <col min="20" max="20" width="5.6" customWidth="1"/>
    <col min="21" max="21" width="6.5047619047619" customWidth="1"/>
    <col min="22" max="22" width="4.2" customWidth="1"/>
    <col min="23" max="23" width="6.4" customWidth="1"/>
    <col min="24" max="24" width="8.09523809523809" customWidth="1"/>
    <col min="25" max="25" width="5.6" customWidth="1"/>
    <col min="26" max="26" width="9.2952380952381" customWidth="1"/>
    <col min="27" max="27" width="11.2" customWidth="1"/>
    <col min="28" max="28" width="7.8952380952381" customWidth="1"/>
    <col min="29" max="30" width="6.6952380952381" customWidth="1"/>
    <col min="31" max="31" width="4.2952380952381" customWidth="1"/>
    <col min="32" max="32" width="6.6952380952381" customWidth="1"/>
    <col min="33" max="33" width="8.4" customWidth="1"/>
    <col min="34" max="34" width="5.8" customWidth="1"/>
    <col min="35" max="35" width="6.5047619047619" customWidth="1"/>
    <col min="36" max="36" width="4.2" customWidth="1"/>
    <col min="37" max="37" width="6.4" customWidth="1"/>
    <col min="38" max="38" width="8.09523809523809" customWidth="1"/>
    <col min="39" max="39" width="5.6" customWidth="1"/>
    <col min="40" max="40" width="6.5047619047619" customWidth="1"/>
    <col min="41" max="41" width="4.2" customWidth="1"/>
    <col min="42" max="42" width="6.4" customWidth="1"/>
    <col min="43" max="43" width="8.09523809523809" customWidth="1"/>
    <col min="44" max="44" width="5.6" customWidth="1"/>
    <col min="45" max="45" width="6.5047619047619" customWidth="1"/>
    <col min="46" max="46" width="4.2" customWidth="1"/>
    <col min="47" max="47" width="6.4" customWidth="1"/>
    <col min="48" max="48" width="8.09523809523809" customWidth="1"/>
    <col min="49" max="49" width="5.6" customWidth="1"/>
    <col min="50" max="50" width="9.2952380952381" customWidth="1"/>
    <col min="51" max="51" width="11.2" customWidth="1"/>
    <col min="52" max="52" width="7.8952380952381" customWidth="1"/>
    <col min="53" max="54" width="6.6952380952381" customWidth="1"/>
    <col min="55" max="55" width="4.2952380952381" customWidth="1"/>
    <col min="56" max="56" width="6.6952380952381" customWidth="1"/>
    <col min="57" max="57" width="8.4" customWidth="1"/>
    <col min="58" max="58" width="5.8" customWidth="1"/>
    <col min="59" max="59" width="6.5047619047619" customWidth="1"/>
    <col min="60" max="60" width="4.2" customWidth="1"/>
    <col min="61" max="61" width="6.4" customWidth="1"/>
    <col min="62" max="62" width="8.09523809523809" customWidth="1"/>
    <col min="63" max="63" width="5.6" customWidth="1"/>
    <col min="64" max="64" width="6.5047619047619" customWidth="1"/>
    <col min="65" max="65" width="4.2" customWidth="1"/>
    <col min="66" max="66" width="6.4" customWidth="1"/>
    <col min="67" max="67" width="8.09523809523809" customWidth="1"/>
    <col min="68" max="68" width="5.6" customWidth="1"/>
    <col min="69" max="69" width="6.5047619047619" customWidth="1"/>
    <col min="70" max="70" width="4.2" customWidth="1"/>
    <col min="71" max="71" width="6.4" customWidth="1"/>
    <col min="72" max="72" width="8.09523809523809" customWidth="1"/>
    <col min="73" max="73" width="5.6" customWidth="1"/>
    <col min="74" max="74" width="9.2952380952381" customWidth="1"/>
    <col min="75" max="75" width="11.2" customWidth="1"/>
    <col min="76" max="76" width="7.8952380952381" customWidth="1"/>
    <col min="77" max="78" width="6.6952380952381" customWidth="1"/>
    <col min="79" max="79" width="4.2952380952381" customWidth="1"/>
    <col min="80" max="80" width="6.6952380952381" customWidth="1"/>
    <col min="81" max="81" width="8.4" customWidth="1"/>
    <col min="82" max="82" width="5.8" customWidth="1"/>
    <col min="83" max="83" width="6.5047619047619" customWidth="1"/>
    <col min="84" max="84" width="4.2" customWidth="1"/>
    <col min="85" max="85" width="6.4" customWidth="1"/>
    <col min="86" max="86" width="8.09523809523809" customWidth="1"/>
    <col min="87" max="87" width="5.6" customWidth="1"/>
    <col min="88" max="88" width="6.5047619047619" customWidth="1"/>
    <col min="89" max="89" width="4.2" customWidth="1"/>
    <col min="90" max="90" width="6.4" customWidth="1"/>
    <col min="91" max="91" width="8.09523809523809" customWidth="1"/>
    <col min="92" max="92" width="5.6" customWidth="1"/>
    <col min="93" max="93" width="9.2952380952381" customWidth="1"/>
    <col min="94" max="94" width="11.2" customWidth="1"/>
    <col min="95" max="95" width="7.8952380952381" customWidth="1"/>
    <col min="96" max="97" width="6.6952380952381" customWidth="1"/>
    <col min="98" max="98" width="4.2952380952381" customWidth="1"/>
    <col min="99" max="99" width="6.6952380952381" customWidth="1"/>
    <col min="100" max="100" width="8.4" customWidth="1"/>
    <col min="101" max="101" width="5.8" customWidth="1"/>
    <col min="102" max="102" width="6.5047619047619" customWidth="1"/>
    <col min="103" max="103" width="4.2" customWidth="1"/>
    <col min="104" max="104" width="6.4" customWidth="1"/>
    <col min="105" max="105" width="8.09523809523809" customWidth="1"/>
    <col min="106" max="106" width="5.6" customWidth="1"/>
    <col min="107" max="107" width="6.5047619047619" customWidth="1"/>
    <col min="108" max="108" width="4.2" customWidth="1"/>
    <col min="109" max="109" width="6.4" customWidth="1"/>
    <col min="110" max="110" width="8.09523809523809" customWidth="1"/>
    <col min="111" max="111" width="5.6" customWidth="1"/>
    <col min="112" max="112" width="9.2952380952381" customWidth="1"/>
    <col min="113" max="113" width="11.2" customWidth="1"/>
    <col min="114" max="114" width="7.8952380952381" customWidth="1"/>
    <col min="115" max="116" width="6.6952380952381" customWidth="1"/>
    <col min="117" max="117" width="4.2952380952381" customWidth="1"/>
    <col min="118" max="118" width="6.6952380952381" customWidth="1"/>
    <col min="119" max="119" width="8.4" customWidth="1"/>
    <col min="120" max="120" width="5.8" customWidth="1"/>
    <col min="121" max="121" width="6.5047619047619" customWidth="1"/>
    <col min="122" max="122" width="4.2" customWidth="1"/>
    <col min="123" max="123" width="6.4" customWidth="1"/>
    <col min="124" max="124" width="8.09523809523809" customWidth="1"/>
    <col min="125" max="125" width="5.6" customWidth="1"/>
    <col min="126" max="126" width="6.5047619047619" customWidth="1"/>
    <col min="127" max="127" width="4.2" customWidth="1"/>
    <col min="128" max="128" width="6.4" customWidth="1"/>
    <col min="129" max="129" width="8.09523809523809" customWidth="1"/>
    <col min="130" max="130" width="5.6" customWidth="1"/>
    <col min="131" max="131" width="9.2952380952381" customWidth="1"/>
    <col min="132" max="132" width="6.4" customWidth="1"/>
  </cols>
  <sheetData>
    <row r="1" ht="18.75" spans="1:132">
      <c r="A1" s="1" t="s">
        <v>55</v>
      </c>
      <c r="B1" s="2" t="s">
        <v>56</v>
      </c>
      <c r="C1" s="3" t="s">
        <v>57</v>
      </c>
      <c r="D1" s="4"/>
      <c r="E1" s="5"/>
      <c r="F1" s="6" t="s">
        <v>58</v>
      </c>
      <c r="G1" s="7"/>
      <c r="H1" s="7"/>
      <c r="I1" s="7"/>
      <c r="J1" s="19"/>
      <c r="K1" s="20" t="s">
        <v>59</v>
      </c>
      <c r="L1" s="21"/>
      <c r="M1" s="21"/>
      <c r="N1" s="21"/>
      <c r="O1" s="22"/>
      <c r="P1" s="20" t="s">
        <v>60</v>
      </c>
      <c r="Q1" s="21"/>
      <c r="R1" s="21"/>
      <c r="S1" s="21"/>
      <c r="T1" s="22"/>
      <c r="U1" s="25" t="s">
        <v>61</v>
      </c>
      <c r="V1" s="26"/>
      <c r="W1" s="26"/>
      <c r="X1" s="26"/>
      <c r="Y1" s="27"/>
      <c r="Z1" s="28" t="s">
        <v>62</v>
      </c>
      <c r="AA1" s="3" t="s">
        <v>63</v>
      </c>
      <c r="AB1" s="4"/>
      <c r="AC1" s="5"/>
      <c r="AD1" s="6" t="s">
        <v>64</v>
      </c>
      <c r="AE1" s="7"/>
      <c r="AF1" s="7"/>
      <c r="AG1" s="7"/>
      <c r="AH1" s="19"/>
      <c r="AI1" s="31" t="s">
        <v>65</v>
      </c>
      <c r="AJ1" s="32"/>
      <c r="AK1" s="32"/>
      <c r="AL1" s="32"/>
      <c r="AM1" s="33"/>
      <c r="AN1" s="20" t="s">
        <v>66</v>
      </c>
      <c r="AO1" s="21"/>
      <c r="AP1" s="21"/>
      <c r="AQ1" s="21"/>
      <c r="AR1" s="22"/>
      <c r="AS1" s="25" t="s">
        <v>67</v>
      </c>
      <c r="AT1" s="26"/>
      <c r="AU1" s="26"/>
      <c r="AV1" s="26"/>
      <c r="AW1" s="27"/>
      <c r="AX1" s="28" t="s">
        <v>68</v>
      </c>
      <c r="AY1" s="3" t="s">
        <v>69</v>
      </c>
      <c r="AZ1" s="4"/>
      <c r="BA1" s="5"/>
      <c r="BB1" s="6" t="s">
        <v>70</v>
      </c>
      <c r="BC1" s="7"/>
      <c r="BD1" s="7"/>
      <c r="BE1" s="7"/>
      <c r="BF1" s="19"/>
      <c r="BG1" s="31" t="s">
        <v>71</v>
      </c>
      <c r="BH1" s="32"/>
      <c r="BI1" s="32"/>
      <c r="BJ1" s="32"/>
      <c r="BK1" s="33"/>
      <c r="BL1" s="20" t="s">
        <v>72</v>
      </c>
      <c r="BM1" s="21"/>
      <c r="BN1" s="21"/>
      <c r="BO1" s="21"/>
      <c r="BP1" s="22"/>
      <c r="BQ1" s="25" t="s">
        <v>73</v>
      </c>
      <c r="BR1" s="26"/>
      <c r="BS1" s="26"/>
      <c r="BT1" s="26"/>
      <c r="BU1" s="27"/>
      <c r="BV1" s="28" t="s">
        <v>74</v>
      </c>
      <c r="BW1" s="34" t="s">
        <v>75</v>
      </c>
      <c r="BX1" s="35"/>
      <c r="BY1" s="36"/>
      <c r="BZ1" s="6" t="s">
        <v>76</v>
      </c>
      <c r="CA1" s="7"/>
      <c r="CB1" s="7"/>
      <c r="CC1" s="7"/>
      <c r="CD1" s="19"/>
      <c r="CE1" s="31" t="s">
        <v>77</v>
      </c>
      <c r="CF1" s="32"/>
      <c r="CG1" s="32"/>
      <c r="CH1" s="32"/>
      <c r="CI1" s="33"/>
      <c r="CJ1" s="20" t="s">
        <v>78</v>
      </c>
      <c r="CK1" s="21"/>
      <c r="CL1" s="21"/>
      <c r="CM1" s="21"/>
      <c r="CN1" s="37"/>
      <c r="CO1" s="28" t="s">
        <v>79</v>
      </c>
      <c r="CP1" s="34" t="s">
        <v>80</v>
      </c>
      <c r="CQ1" s="35"/>
      <c r="CR1" s="36"/>
      <c r="CS1" s="6" t="s">
        <v>81</v>
      </c>
      <c r="CT1" s="7"/>
      <c r="CU1" s="7"/>
      <c r="CV1" s="7"/>
      <c r="CW1" s="19"/>
      <c r="CX1" s="31" t="s">
        <v>82</v>
      </c>
      <c r="CY1" s="32"/>
      <c r="CZ1" s="32"/>
      <c r="DA1" s="32"/>
      <c r="DB1" s="33"/>
      <c r="DC1" s="20" t="s">
        <v>83</v>
      </c>
      <c r="DD1" s="21"/>
      <c r="DE1" s="21"/>
      <c r="DF1" s="21"/>
      <c r="DG1" s="37"/>
      <c r="DH1" s="28" t="s">
        <v>84</v>
      </c>
      <c r="DI1" s="34" t="s">
        <v>85</v>
      </c>
      <c r="DJ1" s="35"/>
      <c r="DK1" s="36"/>
      <c r="DL1" s="6" t="s">
        <v>86</v>
      </c>
      <c r="DM1" s="7"/>
      <c r="DN1" s="7"/>
      <c r="DO1" s="7"/>
      <c r="DP1" s="19"/>
      <c r="DQ1" s="31" t="s">
        <v>87</v>
      </c>
      <c r="DR1" s="32"/>
      <c r="DS1" s="32"/>
      <c r="DT1" s="32"/>
      <c r="DU1" s="33"/>
      <c r="DV1" s="20" t="s">
        <v>88</v>
      </c>
      <c r="DW1" s="21"/>
      <c r="DX1" s="21"/>
      <c r="DY1" s="21"/>
      <c r="DZ1" s="37"/>
      <c r="EA1" s="28" t="s">
        <v>89</v>
      </c>
      <c r="EB1" s="38" t="s">
        <v>90</v>
      </c>
    </row>
    <row r="2" ht="35.25" spans="1:132">
      <c r="A2" s="8"/>
      <c r="B2" s="9"/>
      <c r="C2" s="10" t="s">
        <v>91</v>
      </c>
      <c r="D2" s="11" t="s">
        <v>92</v>
      </c>
      <c r="E2" s="12" t="s">
        <v>93</v>
      </c>
      <c r="F2" s="13" t="s">
        <v>94</v>
      </c>
      <c r="G2" s="13" t="s">
        <v>95</v>
      </c>
      <c r="H2" s="13" t="s">
        <v>96</v>
      </c>
      <c r="I2" s="13" t="s">
        <v>97</v>
      </c>
      <c r="J2" s="23" t="s">
        <v>98</v>
      </c>
      <c r="K2" s="13" t="s">
        <v>94</v>
      </c>
      <c r="L2" s="13" t="s">
        <v>95</v>
      </c>
      <c r="M2" s="13" t="s">
        <v>96</v>
      </c>
      <c r="N2" s="13" t="s">
        <v>97</v>
      </c>
      <c r="O2" s="23" t="s">
        <v>98</v>
      </c>
      <c r="P2" s="13" t="s">
        <v>94</v>
      </c>
      <c r="Q2" s="13" t="s">
        <v>95</v>
      </c>
      <c r="R2" s="13" t="s">
        <v>96</v>
      </c>
      <c r="S2" s="13" t="s">
        <v>97</v>
      </c>
      <c r="T2" s="23" t="s">
        <v>98</v>
      </c>
      <c r="U2" s="13" t="s">
        <v>94</v>
      </c>
      <c r="V2" s="13" t="s">
        <v>95</v>
      </c>
      <c r="W2" s="13" t="s">
        <v>96</v>
      </c>
      <c r="X2" s="13" t="s">
        <v>97</v>
      </c>
      <c r="Y2" s="23" t="s">
        <v>98</v>
      </c>
      <c r="Z2" s="29"/>
      <c r="AA2" s="10" t="s">
        <v>91</v>
      </c>
      <c r="AB2" s="11" t="s">
        <v>92</v>
      </c>
      <c r="AC2" s="12" t="s">
        <v>93</v>
      </c>
      <c r="AD2" s="13" t="s">
        <v>94</v>
      </c>
      <c r="AE2" s="13" t="s">
        <v>95</v>
      </c>
      <c r="AF2" s="13" t="s">
        <v>96</v>
      </c>
      <c r="AG2" s="13" t="s">
        <v>97</v>
      </c>
      <c r="AH2" s="23" t="s">
        <v>98</v>
      </c>
      <c r="AI2" s="13" t="s">
        <v>94</v>
      </c>
      <c r="AJ2" s="13" t="s">
        <v>95</v>
      </c>
      <c r="AK2" s="13" t="s">
        <v>96</v>
      </c>
      <c r="AL2" s="13" t="s">
        <v>97</v>
      </c>
      <c r="AM2" s="23" t="s">
        <v>98</v>
      </c>
      <c r="AN2" s="13" t="s">
        <v>94</v>
      </c>
      <c r="AO2" s="13" t="s">
        <v>95</v>
      </c>
      <c r="AP2" s="13" t="s">
        <v>96</v>
      </c>
      <c r="AQ2" s="13" t="s">
        <v>97</v>
      </c>
      <c r="AR2" s="23" t="s">
        <v>98</v>
      </c>
      <c r="AS2" s="13" t="s">
        <v>94</v>
      </c>
      <c r="AT2" s="13" t="s">
        <v>95</v>
      </c>
      <c r="AU2" s="13" t="s">
        <v>96</v>
      </c>
      <c r="AV2" s="13" t="s">
        <v>97</v>
      </c>
      <c r="AW2" s="23" t="s">
        <v>98</v>
      </c>
      <c r="AX2" s="29"/>
      <c r="AY2" s="10" t="s">
        <v>91</v>
      </c>
      <c r="AZ2" s="11" t="s">
        <v>92</v>
      </c>
      <c r="BA2" s="12" t="s">
        <v>93</v>
      </c>
      <c r="BB2" s="13" t="s">
        <v>94</v>
      </c>
      <c r="BC2" s="13" t="s">
        <v>95</v>
      </c>
      <c r="BD2" s="13" t="s">
        <v>96</v>
      </c>
      <c r="BE2" s="13" t="s">
        <v>97</v>
      </c>
      <c r="BF2" s="23" t="s">
        <v>98</v>
      </c>
      <c r="BG2" s="13" t="s">
        <v>94</v>
      </c>
      <c r="BH2" s="13" t="s">
        <v>95</v>
      </c>
      <c r="BI2" s="13" t="s">
        <v>96</v>
      </c>
      <c r="BJ2" s="13" t="s">
        <v>97</v>
      </c>
      <c r="BK2" s="23" t="s">
        <v>98</v>
      </c>
      <c r="BL2" s="13" t="s">
        <v>94</v>
      </c>
      <c r="BM2" s="13" t="s">
        <v>95</v>
      </c>
      <c r="BN2" s="13" t="s">
        <v>96</v>
      </c>
      <c r="BO2" s="13" t="s">
        <v>97</v>
      </c>
      <c r="BP2" s="23" t="s">
        <v>98</v>
      </c>
      <c r="BQ2" s="13" t="s">
        <v>94</v>
      </c>
      <c r="BR2" s="13" t="s">
        <v>95</v>
      </c>
      <c r="BS2" s="13" t="s">
        <v>96</v>
      </c>
      <c r="BT2" s="13" t="s">
        <v>97</v>
      </c>
      <c r="BU2" s="23" t="s">
        <v>98</v>
      </c>
      <c r="BV2" s="29"/>
      <c r="BW2" s="10" t="s">
        <v>91</v>
      </c>
      <c r="BX2" s="11" t="s">
        <v>92</v>
      </c>
      <c r="BY2" s="12" t="s">
        <v>93</v>
      </c>
      <c r="BZ2" s="13" t="s">
        <v>94</v>
      </c>
      <c r="CA2" s="13" t="s">
        <v>95</v>
      </c>
      <c r="CB2" s="13" t="s">
        <v>96</v>
      </c>
      <c r="CC2" s="13" t="s">
        <v>97</v>
      </c>
      <c r="CD2" s="23" t="s">
        <v>98</v>
      </c>
      <c r="CE2" s="13" t="s">
        <v>94</v>
      </c>
      <c r="CF2" s="13" t="s">
        <v>95</v>
      </c>
      <c r="CG2" s="13" t="s">
        <v>96</v>
      </c>
      <c r="CH2" s="13" t="s">
        <v>97</v>
      </c>
      <c r="CI2" s="23" t="s">
        <v>98</v>
      </c>
      <c r="CJ2" s="13" t="s">
        <v>94</v>
      </c>
      <c r="CK2" s="13" t="s">
        <v>95</v>
      </c>
      <c r="CL2" s="13" t="s">
        <v>96</v>
      </c>
      <c r="CM2" s="13" t="s">
        <v>97</v>
      </c>
      <c r="CN2" s="23" t="s">
        <v>98</v>
      </c>
      <c r="CO2" s="29"/>
      <c r="CP2" s="10" t="s">
        <v>91</v>
      </c>
      <c r="CQ2" s="11" t="s">
        <v>92</v>
      </c>
      <c r="CR2" s="12" t="s">
        <v>93</v>
      </c>
      <c r="CS2" s="13" t="s">
        <v>94</v>
      </c>
      <c r="CT2" s="13" t="s">
        <v>95</v>
      </c>
      <c r="CU2" s="13" t="s">
        <v>96</v>
      </c>
      <c r="CV2" s="13" t="s">
        <v>97</v>
      </c>
      <c r="CW2" s="23" t="s">
        <v>98</v>
      </c>
      <c r="CX2" s="13" t="s">
        <v>94</v>
      </c>
      <c r="CY2" s="13" t="s">
        <v>95</v>
      </c>
      <c r="CZ2" s="13" t="s">
        <v>96</v>
      </c>
      <c r="DA2" s="13" t="s">
        <v>97</v>
      </c>
      <c r="DB2" s="23" t="s">
        <v>98</v>
      </c>
      <c r="DC2" s="13" t="s">
        <v>94</v>
      </c>
      <c r="DD2" s="13" t="s">
        <v>95</v>
      </c>
      <c r="DE2" s="13" t="s">
        <v>96</v>
      </c>
      <c r="DF2" s="13" t="s">
        <v>97</v>
      </c>
      <c r="DG2" s="23" t="s">
        <v>98</v>
      </c>
      <c r="DH2" s="29"/>
      <c r="DI2" s="10" t="s">
        <v>91</v>
      </c>
      <c r="DJ2" s="11" t="s">
        <v>92</v>
      </c>
      <c r="DK2" s="12" t="s">
        <v>93</v>
      </c>
      <c r="DL2" s="13" t="s">
        <v>94</v>
      </c>
      <c r="DM2" s="13" t="s">
        <v>95</v>
      </c>
      <c r="DN2" s="13" t="s">
        <v>96</v>
      </c>
      <c r="DO2" s="13" t="s">
        <v>97</v>
      </c>
      <c r="DP2" s="23" t="s">
        <v>98</v>
      </c>
      <c r="DQ2" s="13" t="s">
        <v>94</v>
      </c>
      <c r="DR2" s="13" t="s">
        <v>95</v>
      </c>
      <c r="DS2" s="13" t="s">
        <v>96</v>
      </c>
      <c r="DT2" s="13" t="s">
        <v>97</v>
      </c>
      <c r="DU2" s="23" t="s">
        <v>98</v>
      </c>
      <c r="DV2" s="13" t="s">
        <v>94</v>
      </c>
      <c r="DW2" s="13" t="s">
        <v>95</v>
      </c>
      <c r="DX2" s="13" t="s">
        <v>96</v>
      </c>
      <c r="DY2" s="13" t="s">
        <v>97</v>
      </c>
      <c r="DZ2" s="23" t="s">
        <v>98</v>
      </c>
      <c r="EA2" s="29"/>
      <c r="EB2" s="39"/>
    </row>
    <row r="3" ht="18" spans="1:132">
      <c r="A3" s="14" t="str">
        <f>บันทึกผลการคัดกรอง!A3</f>
        <v>CEO.......เมืองพระธาตุเรืองรอง............</v>
      </c>
      <c r="B3" s="15" t="str">
        <f>บันทึกผลการคัดกรอง!A2</f>
        <v>โรงเรียน......................บ้านเวาะ............................................</v>
      </c>
      <c r="C3" s="16">
        <f>บันทึกผลการคัดกรอง!C7</f>
        <v>9</v>
      </c>
      <c r="D3" s="16">
        <f>บันทึกผลการคัดกรอง!D7</f>
        <v>0</v>
      </c>
      <c r="E3" s="17">
        <f>บันทึกผลการคัดกรอง!E7</f>
        <v>9</v>
      </c>
      <c r="F3" s="18">
        <f>บันทึกผลการคัดกรอง!F7</f>
        <v>8</v>
      </c>
      <c r="G3" s="18">
        <f>บันทึกผลการคัดกรอง!G7</f>
        <v>1</v>
      </c>
      <c r="H3" s="18" t="str">
        <f>บันทึกผลการคัดกรอง!H7</f>
        <v>-</v>
      </c>
      <c r="I3" s="18" t="str">
        <f>บันทึกผลการคัดกรอง!I7</f>
        <v>-</v>
      </c>
      <c r="J3" s="24">
        <f>บันทึกผลการคัดกรอง!J7</f>
        <v>9</v>
      </c>
      <c r="K3" s="18">
        <f>บันทึกผลการคัดกรอง!K7</f>
        <v>4</v>
      </c>
      <c r="L3" s="18">
        <f>บันทึกผลการคัดกรอง!L7</f>
        <v>5</v>
      </c>
      <c r="M3" s="18" t="str">
        <f>บันทึกผลการคัดกรอง!M7</f>
        <v>-</v>
      </c>
      <c r="N3" s="18" t="str">
        <f>บันทึกผลการคัดกรอง!N7</f>
        <v>-</v>
      </c>
      <c r="O3" s="24">
        <f>บันทึกผลการคัดกรอง!O7</f>
        <v>9</v>
      </c>
      <c r="P3" s="18">
        <f>บันทึกผลการคัดกรอง!P7</f>
        <v>8</v>
      </c>
      <c r="Q3" s="18" t="str">
        <f>บันทึกผลการคัดกรอง!Q7</f>
        <v>-</v>
      </c>
      <c r="R3" s="18">
        <f>บันทึกผลการคัดกรอง!R7</f>
        <v>1</v>
      </c>
      <c r="S3" s="18" t="str">
        <f>บันทึกผลการคัดกรอง!S7</f>
        <v>-</v>
      </c>
      <c r="T3" s="24">
        <f>บันทึกผลการคัดกรอง!T7</f>
        <v>9</v>
      </c>
      <c r="U3" s="18">
        <f>บันทึกผลการคัดกรอง!U7</f>
        <v>8</v>
      </c>
      <c r="V3" s="18">
        <f>บันทึกผลการคัดกรอง!V7</f>
        <v>1</v>
      </c>
      <c r="W3" s="18" t="str">
        <f>บันทึกผลการคัดกรอง!W7</f>
        <v>-</v>
      </c>
      <c r="X3" s="18" t="str">
        <f>บันทึกผลการคัดกรอง!X7</f>
        <v>-</v>
      </c>
      <c r="Y3" s="24">
        <f>บันทึกผลการคัดกรอง!Y7</f>
        <v>9</v>
      </c>
      <c r="Z3" s="30"/>
      <c r="AA3" s="16">
        <f>บันทึกผลการคัดกรอง!C8</f>
        <v>8</v>
      </c>
      <c r="AB3" s="16">
        <f>บันทึกผลการคัดกรอง!D8</f>
        <v>0</v>
      </c>
      <c r="AC3" s="17">
        <f>บันทึกผลการคัดกรอง!E8</f>
        <v>8</v>
      </c>
      <c r="AD3" s="18">
        <f>บันทึกผลการคัดกรอง!F8</f>
        <v>8</v>
      </c>
      <c r="AE3" s="18" t="str">
        <f>บันทึกผลการคัดกรอง!G8</f>
        <v>-</v>
      </c>
      <c r="AF3" s="18" t="str">
        <f>บันทึกผลการคัดกรอง!H8</f>
        <v>-</v>
      </c>
      <c r="AG3" s="18" t="str">
        <f>บันทึกผลการคัดกรอง!I8</f>
        <v>-</v>
      </c>
      <c r="AH3" s="24">
        <f>บันทึกผลการคัดกรอง!J8</f>
        <v>8</v>
      </c>
      <c r="AI3" s="18">
        <f>บันทึกผลการคัดกรอง!K8</f>
        <v>5</v>
      </c>
      <c r="AJ3" s="18">
        <f>บันทึกผลการคัดกรอง!L8</f>
        <v>2</v>
      </c>
      <c r="AK3" s="18">
        <f>บันทึกผลการคัดกรอง!M8</f>
        <v>1</v>
      </c>
      <c r="AL3" s="18" t="str">
        <f>บันทึกผลการคัดกรอง!N8</f>
        <v>-</v>
      </c>
      <c r="AM3" s="24">
        <f>บันทึกผลการคัดกรอง!O8</f>
        <v>8</v>
      </c>
      <c r="AN3" s="18">
        <f>บันทึกผลการคัดกรอง!P8</f>
        <v>6</v>
      </c>
      <c r="AO3" s="18">
        <f>บันทึกผลการคัดกรอง!Q8</f>
        <v>1</v>
      </c>
      <c r="AP3" s="18">
        <f>บันทึกผลการคัดกรอง!R8</f>
        <v>1</v>
      </c>
      <c r="AQ3" s="18" t="str">
        <f>บันทึกผลการคัดกรอง!S8</f>
        <v>-</v>
      </c>
      <c r="AR3" s="24">
        <f>บันทึกผลการคัดกรอง!T8</f>
        <v>8</v>
      </c>
      <c r="AS3" s="18">
        <f>บันทึกผลการคัดกรอง!U8</f>
        <v>3</v>
      </c>
      <c r="AT3" s="18">
        <f>บันทึกผลการคัดกรอง!V8</f>
        <v>4</v>
      </c>
      <c r="AU3" s="18">
        <f>บันทึกผลการคัดกรอง!W8</f>
        <v>1</v>
      </c>
      <c r="AV3" s="18" t="str">
        <f>บันทึกผลการคัดกรอง!X8</f>
        <v>-</v>
      </c>
      <c r="AW3" s="24">
        <f>บันทึกผลการคัดกรอง!Y8</f>
        <v>8</v>
      </c>
      <c r="AX3" s="30"/>
      <c r="AY3" s="16">
        <f>บันทึกผลการคัดกรอง!C9</f>
        <v>9</v>
      </c>
      <c r="AZ3" s="16">
        <f>บันทึกผลการคัดกรอง!D9</f>
        <v>0</v>
      </c>
      <c r="BA3" s="17">
        <f>บันทึกผลการคัดกรอง!E9</f>
        <v>9</v>
      </c>
      <c r="BB3" s="18">
        <f>บันทึกผลการคัดกรอง!F9</f>
        <v>9</v>
      </c>
      <c r="BC3" s="18" t="str">
        <f>บันทึกผลการคัดกรอง!G9</f>
        <v>-</v>
      </c>
      <c r="BD3" s="18" t="str">
        <f>บันทึกผลการคัดกรอง!H9</f>
        <v>-</v>
      </c>
      <c r="BE3" s="18" t="str">
        <f>บันทึกผลการคัดกรอง!I9</f>
        <v>-</v>
      </c>
      <c r="BF3" s="24">
        <f>บันทึกผลการคัดกรอง!J9</f>
        <v>9</v>
      </c>
      <c r="BG3" s="18">
        <f>บันทึกผลการคัดกรอง!K9</f>
        <v>2</v>
      </c>
      <c r="BH3" s="18">
        <f>บันทึกผลการคัดกรอง!L9</f>
        <v>6</v>
      </c>
      <c r="BI3" s="18">
        <f>บันทึกผลการคัดกรอง!M9</f>
        <v>1</v>
      </c>
      <c r="BJ3" s="18" t="str">
        <f>บันทึกผลการคัดกรอง!N9</f>
        <v>-</v>
      </c>
      <c r="BK3" s="24">
        <f>บันทึกผลการคัดกรอง!O9</f>
        <v>9</v>
      </c>
      <c r="BL3" s="18">
        <f>บันทึกผลการคัดกรอง!P9</f>
        <v>5</v>
      </c>
      <c r="BM3" s="18">
        <f>บันทึกผลการคัดกรอง!Q9</f>
        <v>2</v>
      </c>
      <c r="BN3" s="18">
        <f>บันทึกผลการคัดกรอง!R9</f>
        <v>2</v>
      </c>
      <c r="BO3" s="18" t="str">
        <f>บันทึกผลการคัดกรอง!S9</f>
        <v>-</v>
      </c>
      <c r="BP3" s="24">
        <f>บันทึกผลการคัดกรอง!T9</f>
        <v>9</v>
      </c>
      <c r="BQ3" s="18">
        <f>บันทึกผลการคัดกรอง!U9</f>
        <v>5</v>
      </c>
      <c r="BR3" s="18">
        <f>บันทึกผลการคัดกรอง!V9</f>
        <v>4</v>
      </c>
      <c r="BS3" s="18" t="str">
        <f>บันทึกผลการคัดกรอง!W9</f>
        <v>-</v>
      </c>
      <c r="BT3" s="18" t="str">
        <f>บันทึกผลการคัดกรอง!X9</f>
        <v>-</v>
      </c>
      <c r="BU3" s="24">
        <f>บันทึกผลการคัดกรอง!Y9</f>
        <v>9</v>
      </c>
      <c r="BV3" s="30"/>
      <c r="BW3" s="16">
        <f>บันทึกผลการคัดกรอง!C14</f>
        <v>10</v>
      </c>
      <c r="BX3" s="16">
        <f>บันทึกผลการคัดกรอง!D14</f>
        <v>0</v>
      </c>
      <c r="BY3" s="17">
        <f>บันทึกผลการคัดกรอง!E14</f>
        <v>10</v>
      </c>
      <c r="BZ3" s="18">
        <f>บันทึกผลการคัดกรอง!F14</f>
        <v>7</v>
      </c>
      <c r="CA3" s="18">
        <f>บันทึกผลการคัดกรอง!G14</f>
        <v>3</v>
      </c>
      <c r="CB3" s="18" t="str">
        <f>บันทึกผลการคัดกรอง!H14</f>
        <v>-</v>
      </c>
      <c r="CC3" s="18" t="str">
        <f>บันทึกผลการคัดกรอง!I14</f>
        <v>-</v>
      </c>
      <c r="CD3" s="24">
        <f>บันทึกผลการคัดกรอง!J14</f>
        <v>10</v>
      </c>
      <c r="CE3" s="18">
        <f>บันทึกผลการคัดกรอง!K14</f>
        <v>2</v>
      </c>
      <c r="CF3" s="18">
        <f>บันทึกผลการคัดกรอง!L14</f>
        <v>3</v>
      </c>
      <c r="CG3" s="18">
        <f>บันทึกผลการคัดกรอง!M14</f>
        <v>5</v>
      </c>
      <c r="CH3" s="18" t="str">
        <f>บันทึกผลการคัดกรอง!N14</f>
        <v>-</v>
      </c>
      <c r="CI3" s="24">
        <f>บันทึกผลการคัดกรอง!O14</f>
        <v>10</v>
      </c>
      <c r="CJ3" s="18">
        <f>บันทึกผลการคัดกรอง!P14</f>
        <v>3</v>
      </c>
      <c r="CK3" s="18">
        <f>บันทึกผลการคัดกรอง!Q14</f>
        <v>7</v>
      </c>
      <c r="CL3" s="18" t="str">
        <f>บันทึกผลการคัดกรอง!R14</f>
        <v>-</v>
      </c>
      <c r="CM3" s="18" t="str">
        <f>บันทึกผลการคัดกรอง!S14</f>
        <v>-</v>
      </c>
      <c r="CN3" s="24">
        <f>บันทึกผลการคัดกรอง!T14</f>
        <v>10</v>
      </c>
      <c r="CO3" s="30"/>
      <c r="CP3" s="16">
        <f>บันทึกผลการคัดกรอง!C15</f>
        <v>14</v>
      </c>
      <c r="CQ3" s="16">
        <f>บันทึกผลการคัดกรอง!D15</f>
        <v>0</v>
      </c>
      <c r="CR3" s="17">
        <f>บันทึกผลการคัดกรอง!E15</f>
        <v>14</v>
      </c>
      <c r="CS3" s="18">
        <f>บันทึกผลการคัดกรอง!F15</f>
        <v>10</v>
      </c>
      <c r="CT3" s="18">
        <f>บันทึกผลการคัดกรอง!G15</f>
        <v>4</v>
      </c>
      <c r="CU3" s="18" t="str">
        <f>บันทึกผลการคัดกรอง!H15</f>
        <v>-</v>
      </c>
      <c r="CV3" s="18" t="str">
        <f>บันทึกผลการคัดกรอง!I15</f>
        <v>-</v>
      </c>
      <c r="CW3" s="24">
        <f>บันทึกผลการคัดกรอง!J15</f>
        <v>14</v>
      </c>
      <c r="CX3" s="18" t="str">
        <f>บันทึกผลการคัดกรอง!K15</f>
        <v>-</v>
      </c>
      <c r="CY3" s="18">
        <f>บันทึกผลการคัดกรอง!L15</f>
        <v>9</v>
      </c>
      <c r="CZ3" s="18">
        <f>บันทึกผลการคัดกรอง!M15</f>
        <v>5</v>
      </c>
      <c r="DA3" s="18" t="str">
        <f>บันทึกผลการคัดกรอง!N15</f>
        <v>-</v>
      </c>
      <c r="DB3" s="24">
        <f>บันทึกผลการคัดกรอง!O15</f>
        <v>14</v>
      </c>
      <c r="DC3" s="18">
        <f>บันทึกผลการคัดกรอง!P15</f>
        <v>13</v>
      </c>
      <c r="DD3" s="18">
        <f>บันทึกผลการคัดกรอง!Q15</f>
        <v>1</v>
      </c>
      <c r="DE3" s="18" t="str">
        <f>บันทึกผลการคัดกรอง!R15</f>
        <v>-</v>
      </c>
      <c r="DF3" s="18" t="str">
        <f>บันทึกผลการคัดกรอง!S15</f>
        <v>-</v>
      </c>
      <c r="DG3" s="24">
        <f>บันทึกผลการคัดกรอง!T15</f>
        <v>14</v>
      </c>
      <c r="DH3" s="30"/>
      <c r="DI3" s="16">
        <f>บันทึกผลการคัดกรอง!C16</f>
        <v>9</v>
      </c>
      <c r="DJ3" s="16">
        <f>บันทึกผลการคัดกรอง!D16</f>
        <v>0</v>
      </c>
      <c r="DK3" s="17">
        <f>บันทึกผลการคัดกรอง!E16</f>
        <v>9</v>
      </c>
      <c r="DL3" s="18">
        <f>บันทึกผลการคัดกรอง!F16</f>
        <v>9</v>
      </c>
      <c r="DM3" s="18" t="str">
        <f>บันทึกผลการคัดกรอง!G16</f>
        <v>-</v>
      </c>
      <c r="DN3" s="18" t="str">
        <f>บันทึกผลการคัดกรอง!H16</f>
        <v>-</v>
      </c>
      <c r="DO3" s="18" t="str">
        <f>บันทึกผลการคัดกรอง!I16</f>
        <v>-</v>
      </c>
      <c r="DP3" s="24">
        <f>บันทึกผลการคัดกรอง!J16</f>
        <v>9</v>
      </c>
      <c r="DQ3" s="18">
        <f>บันทึกผลการคัดกรอง!K16</f>
        <v>2</v>
      </c>
      <c r="DR3" s="18">
        <f>บันทึกผลการคัดกรอง!L16</f>
        <v>6</v>
      </c>
      <c r="DS3" s="18">
        <f>บันทึกผลการคัดกรอง!M16</f>
        <v>1</v>
      </c>
      <c r="DT3" s="18" t="str">
        <f>บันทึกผลการคัดกรอง!N16</f>
        <v>-</v>
      </c>
      <c r="DU3" s="24">
        <f>บันทึกผลการคัดกรอง!O16</f>
        <v>9</v>
      </c>
      <c r="DV3" s="18">
        <f>บันทึกผลการคัดกรอง!P16</f>
        <v>7</v>
      </c>
      <c r="DW3" s="18">
        <f>บันทึกผลการคัดกรอง!Q16</f>
        <v>2</v>
      </c>
      <c r="DX3" s="18" t="str">
        <f>บันทึกผลการคัดกรอง!R16</f>
        <v>-</v>
      </c>
      <c r="DY3" s="18" t="str">
        <f>บันทึกผลการคัดกรอง!S16</f>
        <v>-</v>
      </c>
      <c r="DZ3" s="24">
        <f>บันทึกผลการคัดกรอง!T16</f>
        <v>9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Pawilai</cp:lastModifiedBy>
  <dcterms:created xsi:type="dcterms:W3CDTF">2025-12-24T11:34:00Z</dcterms:created>
  <cp:lastPrinted>2026-01-15T06:20:00Z</cp:lastPrinted>
  <dcterms:modified xsi:type="dcterms:W3CDTF">2026-01-19T02:44:09Z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596244CB14F748CAA4EFEE54021328B2_13</vt:lpwstr>
  </property>
  <property fmtid="{D5CDD505-2E9C-101B-9397-08002B2CF9AE}" pid="3" name="KSOProductBuildVer">
    <vt:lpwstr>1033-12.2.0.23196</vt:lpwstr>
  </property>
</Properties>
</file>