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มัธยม\ปีการศึกษา 2568\อ่านเขียน 68\"/>
    </mc:Choice>
  </mc:AlternateContent>
  <xr:revisionPtr revIDLastSave="0" documentId="13_ncr:1_{1B40E155-0DAA-4F52-B072-79685128FDA2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1" l="1"/>
  <c r="A3" i="11"/>
  <c r="DY3" i="11"/>
  <c r="DX3" i="11"/>
  <c r="DW3" i="11"/>
  <c r="DV3" i="11"/>
  <c r="DT3" i="11"/>
  <c r="DS3" i="11"/>
  <c r="DR3" i="11"/>
  <c r="DQ3" i="11"/>
  <c r="DP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P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T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B3" i="11"/>
  <c r="T15" i="7"/>
  <c r="T16" i="7"/>
  <c r="DZ3" i="11" s="1"/>
  <c r="O15" i="7"/>
  <c r="DB3" i="11" s="1"/>
  <c r="O16" i="7"/>
  <c r="DU3" i="11" s="1"/>
  <c r="J15" i="7"/>
  <c r="CW3" i="11" s="1"/>
  <c r="J16" i="7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<sst xmlns="http://schemas.openxmlformats.org/spreadsheetml/2006/main" count="263" uniqueCount="98">
  <si>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</si>
  <si>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</si>
  <si>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</si>
  <si>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</si>
  <si>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</si>
  <si>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</si>
  <si>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</si>
  <si>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</si>
  <si>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</si>
  <si>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</si>
  <si>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</si>
  <si>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</si>
  <si>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</si>
  <si>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</si>
  <si>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</si>
  <si>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</si>
  <si>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</si>
  <si>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</si>
  <si>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</si>
  <si>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</si>
  <si>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</si>
  <si>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</si>
  <si>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</si>
  <si>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</si>
  <si>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</si>
  <si>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</si>
  <si>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</si>
  <si>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</si>
  <si>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</si>
  <si>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</si>
  <si>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</si>
  <si>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</si>
  <si>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</si>
  <si>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</si>
  <si>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</si>
  <si>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</si>
  <si>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</si>
  <si>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</si>
  <si>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</si>
  <si>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</si>
  <si>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</si>
  <si>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</si>
  <si>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</si>
  <si>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</si>
  <si>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</si>
  <si>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</si>
  <si>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</si>
  <si>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</si>
  <si>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</si>
  <si>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</si>
  <si>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</si>
  <si>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</si>
  <si>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</si>
  <si>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</si>
  <si>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</si>
  <si>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</si>
  <si>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</si>
  <si>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</si>
  <si>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</si>
  <si>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</si>
  <si>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</si>
  <si>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</si>
  <si>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</si>
  <si>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</si>
  <si>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</si>
  <si>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</si>
  <si>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</si>
  <si>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</si>
  <si>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</si>
  <si>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</si>
  <si>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</si>
  <si>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</si>
  <si>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</si>
  <si>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</si>
  <si>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</si>
  <si>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</si>
  <si>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</si>
  <si>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</si>
  <si>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</si>
  <si>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</si>
  <si>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</si>
  <si>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</si>
  <si>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</si>
  <si>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</si>
  <si>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</si>
  <si>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</si>
  <si>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</si>
  <si>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</si>
  <si>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</si>
  <si>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</si>
  <si>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</si>
  <si>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</si>
  <si>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</si>
  <si>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</si>
  <si>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</si>
  <si>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ชั้น 
ป. 1-3</t>
  </si>
  <si>
    <t>โรงเรียนอนุบาลวัดพระโต</t>
  </si>
  <si>
    <t>CEO เมืองหลวงพ่อโต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</si>
</sst>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7" zoomScaleNormal="100" workbookViewId="0">
      <selection activeCell="AA8" sqref="AA8"/>
    </sheetView>
  </sheetViews>
  <sheetFormatPr defaultColWidth="9.1640625" defaultRowHeight="18" x14ac:dyDescent="0.3"/>
  <cols>
    <col min="1" max="1" width="4.1640625" style="2" customWidth="1"/>
    <col min="2" max="2" width="7.16406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4140625" style="42" customWidth="1"/>
    <col min="26" max="37" width="5" style="2" customWidth="1"/>
    <col min="38" max="16384" width="9.1640625" style="2"/>
  </cols>
  <sheetData>
    <row r="1" spans="1:48" ht="24" x14ac:dyDescent="0.3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5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5" thickTop="1" x14ac:dyDescent="0.3">
      <c r="A4" s="121" t="s">
        <v>0</v>
      </c>
      <c r="B4" s="123" t="s">
        <v>95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6" x14ac:dyDescent="0.3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1.5" thickBot="1" x14ac:dyDescent="0.6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1.5" thickTop="1" x14ac:dyDescent="0.3">
      <c r="A7" s="110">
        <v>1</v>
      </c>
      <c r="B7" s="107" t="s">
        <v>6</v>
      </c>
      <c r="C7" s="21">
        <v>75</v>
      </c>
      <c r="D7" s="93">
        <v>0</v>
      </c>
      <c r="E7" s="86">
        <f>C7-D7</f>
        <v>75</v>
      </c>
      <c r="F7" s="83">
        <v>64</v>
      </c>
      <c r="G7" s="77">
        <v>7</v>
      </c>
      <c r="H7" s="77">
        <v>2</v>
      </c>
      <c r="I7" s="78">
        <v>2</v>
      </c>
      <c r="J7" s="65">
        <f>SUM(F7:I7)</f>
        <v>75</v>
      </c>
      <c r="K7" s="76">
        <v>5</v>
      </c>
      <c r="L7" s="77">
        <v>41</v>
      </c>
      <c r="M7" s="77">
        <v>20</v>
      </c>
      <c r="N7" s="78">
        <v>9</v>
      </c>
      <c r="O7" s="66">
        <f>SUM(K7:N7)</f>
        <v>75</v>
      </c>
      <c r="P7" s="79">
        <v>38</v>
      </c>
      <c r="Q7" s="80">
        <v>17</v>
      </c>
      <c r="R7" s="80">
        <v>10</v>
      </c>
      <c r="S7" s="81">
        <v>10</v>
      </c>
      <c r="T7" s="66">
        <f>SUM(P7:S7)</f>
        <v>75</v>
      </c>
      <c r="U7" s="82">
        <v>64</v>
      </c>
      <c r="V7" s="80">
        <v>6</v>
      </c>
      <c r="W7" s="80">
        <v>0</v>
      </c>
      <c r="X7" s="81">
        <v>5</v>
      </c>
      <c r="Y7" s="66">
        <f>SUM(U7:X7)</f>
        <v>75</v>
      </c>
    </row>
    <row r="8" spans="1:48" s="5" customFormat="1" ht="21" x14ac:dyDescent="0.3">
      <c r="A8" s="111">
        <v>2</v>
      </c>
      <c r="B8" s="108" t="s">
        <v>7</v>
      </c>
      <c r="C8" s="22">
        <v>93</v>
      </c>
      <c r="D8" s="94">
        <v>0</v>
      </c>
      <c r="E8" s="87">
        <f t="shared" ref="E8:E9" si="0">C8-D8</f>
        <v>93</v>
      </c>
      <c r="F8" s="84">
        <v>85</v>
      </c>
      <c r="G8" s="33">
        <v>4</v>
      </c>
      <c r="H8" s="33">
        <v>2</v>
      </c>
      <c r="I8" s="34">
        <v>2</v>
      </c>
      <c r="J8" s="113">
        <f t="shared" ref="J8:J9" si="1">SUM(F8:I8)</f>
        <v>93</v>
      </c>
      <c r="K8" s="84">
        <v>32</v>
      </c>
      <c r="L8" s="33">
        <v>48</v>
      </c>
      <c r="M8" s="33">
        <v>8</v>
      </c>
      <c r="N8" s="34">
        <v>5</v>
      </c>
      <c r="O8" s="113">
        <f t="shared" ref="O8:O9" si="2">SUM(K8:N8)</f>
        <v>93</v>
      </c>
      <c r="P8" s="114">
        <v>57</v>
      </c>
      <c r="Q8" s="36">
        <v>26</v>
      </c>
      <c r="R8" s="36">
        <v>3</v>
      </c>
      <c r="S8" s="37">
        <v>7</v>
      </c>
      <c r="T8" s="113">
        <f t="shared" ref="T8:T9" si="3">SUM(P8:S8)</f>
        <v>93</v>
      </c>
      <c r="U8" s="114">
        <v>27</v>
      </c>
      <c r="V8" s="36">
        <v>49</v>
      </c>
      <c r="W8" s="36">
        <v>11</v>
      </c>
      <c r="X8" s="37">
        <v>6</v>
      </c>
      <c r="Y8" s="113">
        <f t="shared" ref="Y8:Y9" si="4">SUM(U8:X8)</f>
        <v>93</v>
      </c>
      <c r="Z8" s="23"/>
      <c r="AA8" s="23"/>
    </row>
    <row r="9" spans="1:48" s="5" customFormat="1" ht="21.5" thickBot="1" x14ac:dyDescent="0.35">
      <c r="A9" s="112">
        <v>3</v>
      </c>
      <c r="B9" s="109" t="s">
        <v>4</v>
      </c>
      <c r="C9" s="24">
        <v>113</v>
      </c>
      <c r="D9" s="24">
        <v>4</v>
      </c>
      <c r="E9" s="88">
        <f t="shared" si="0"/>
        <v>109</v>
      </c>
      <c r="F9" s="85">
        <v>101</v>
      </c>
      <c r="G9" s="68">
        <v>6</v>
      </c>
      <c r="H9" s="68">
        <v>1</v>
      </c>
      <c r="I9" s="69">
        <v>1</v>
      </c>
      <c r="J9" s="70">
        <f t="shared" si="1"/>
        <v>109</v>
      </c>
      <c r="K9" s="67">
        <v>49</v>
      </c>
      <c r="L9" s="68">
        <v>40</v>
      </c>
      <c r="M9" s="68">
        <v>18</v>
      </c>
      <c r="N9" s="69">
        <v>2</v>
      </c>
      <c r="O9" s="71">
        <f t="shared" si="2"/>
        <v>109</v>
      </c>
      <c r="P9" s="72">
        <v>80</v>
      </c>
      <c r="Q9" s="73">
        <v>16</v>
      </c>
      <c r="R9" s="73">
        <v>9</v>
      </c>
      <c r="S9" s="74">
        <v>4</v>
      </c>
      <c r="T9" s="71">
        <f t="shared" si="3"/>
        <v>109</v>
      </c>
      <c r="U9" s="75">
        <v>61</v>
      </c>
      <c r="V9" s="73">
        <v>37</v>
      </c>
      <c r="W9" s="73">
        <v>8</v>
      </c>
      <c r="X9" s="74">
        <v>3</v>
      </c>
      <c r="Y9" s="71">
        <f t="shared" si="4"/>
        <v>109</v>
      </c>
      <c r="Z9" s="23"/>
      <c r="AA9" s="23"/>
    </row>
    <row r="10" spans="1:48" s="5" customFormat="1" ht="2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5" thickTop="1" x14ac:dyDescent="0.3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6" x14ac:dyDescent="0.3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" x14ac:dyDescent="0.6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126</v>
      </c>
      <c r="D14" s="94">
        <v>3</v>
      </c>
      <c r="E14" s="89">
        <f>C14-D14</f>
        <v>123</v>
      </c>
      <c r="F14" s="32">
        <v>97</v>
      </c>
      <c r="G14" s="33">
        <v>19</v>
      </c>
      <c r="H14" s="33">
        <v>5</v>
      </c>
      <c r="I14" s="34">
        <v>2</v>
      </c>
      <c r="J14" s="90">
        <f>SUM(F14:I14)</f>
        <v>123</v>
      </c>
      <c r="K14" s="32">
        <v>32</v>
      </c>
      <c r="L14" s="33">
        <v>65</v>
      </c>
      <c r="M14" s="33">
        <v>23</v>
      </c>
      <c r="N14" s="34">
        <v>3</v>
      </c>
      <c r="O14" s="90">
        <f>SUM(K14:N14)</f>
        <v>123</v>
      </c>
      <c r="P14" s="35">
        <v>64</v>
      </c>
      <c r="Q14" s="36">
        <v>53</v>
      </c>
      <c r="R14" s="36">
        <v>3</v>
      </c>
      <c r="S14" s="37">
        <v>3</v>
      </c>
      <c r="T14" s="92">
        <f>SUM(P14:S14)</f>
        <v>123</v>
      </c>
    </row>
    <row r="15" spans="1:48" s="5" customFormat="1" ht="21" x14ac:dyDescent="0.3">
      <c r="A15" s="56">
        <v>5</v>
      </c>
      <c r="B15" s="55" t="s">
        <v>9</v>
      </c>
      <c r="C15" s="31">
        <v>119</v>
      </c>
      <c r="D15" s="94">
        <v>3</v>
      </c>
      <c r="E15" s="89">
        <f t="shared" ref="E15:E16" si="5">C15-D15</f>
        <v>116</v>
      </c>
      <c r="F15" s="32">
        <v>99</v>
      </c>
      <c r="G15" s="33">
        <v>16</v>
      </c>
      <c r="H15" s="33">
        <v>0</v>
      </c>
      <c r="I15" s="34">
        <v>1</v>
      </c>
      <c r="J15" s="90">
        <f t="shared" ref="J15:J16" si="6">SUM(F15:I15)</f>
        <v>116</v>
      </c>
      <c r="K15" s="32">
        <v>9</v>
      </c>
      <c r="L15" s="33">
        <v>69</v>
      </c>
      <c r="M15" s="33">
        <v>36</v>
      </c>
      <c r="N15" s="34">
        <v>2</v>
      </c>
      <c r="O15" s="90">
        <f t="shared" ref="O15:O16" si="7">SUM(K15:N15)</f>
        <v>116</v>
      </c>
      <c r="P15" s="35">
        <v>50</v>
      </c>
      <c r="Q15" s="36">
        <v>48</v>
      </c>
      <c r="R15" s="36">
        <v>18</v>
      </c>
      <c r="S15" s="37">
        <v>0</v>
      </c>
      <c r="T15" s="92">
        <f t="shared" ref="T15:T16" si="8">SUM(P15:S15)</f>
        <v>116</v>
      </c>
    </row>
    <row r="16" spans="1:48" s="5" customFormat="1" ht="21.5" thickBot="1" x14ac:dyDescent="0.35">
      <c r="A16" s="53">
        <v>6</v>
      </c>
      <c r="B16" s="57" t="s">
        <v>5</v>
      </c>
      <c r="C16" s="38">
        <v>127</v>
      </c>
      <c r="D16" s="95">
        <v>3</v>
      </c>
      <c r="E16" s="52">
        <f t="shared" si="5"/>
        <v>124</v>
      </c>
      <c r="F16" s="25">
        <v>96</v>
      </c>
      <c r="G16" s="26">
        <v>20</v>
      </c>
      <c r="H16" s="26">
        <v>6</v>
      </c>
      <c r="I16" s="27">
        <v>2</v>
      </c>
      <c r="J16" s="91">
        <f t="shared" si="6"/>
        <v>124</v>
      </c>
      <c r="K16" s="25">
        <v>33</v>
      </c>
      <c r="L16" s="26">
        <v>65</v>
      </c>
      <c r="M16" s="26">
        <v>20</v>
      </c>
      <c r="N16" s="27">
        <v>6</v>
      </c>
      <c r="O16" s="91">
        <f t="shared" si="7"/>
        <v>124</v>
      </c>
      <c r="P16" s="28">
        <v>59</v>
      </c>
      <c r="Q16" s="29">
        <v>54</v>
      </c>
      <c r="R16" s="29">
        <v>10</v>
      </c>
      <c r="S16" s="30">
        <v>1</v>
      </c>
      <c r="T16" s="51">
        <f t="shared" si="8"/>
        <v>124</v>
      </c>
    </row>
    <row r="17" spans="1:25" s="5" customFormat="1" ht="21.5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activeCell="B13" sqref="B13"/>
    </sheetView>
  </sheetViews>
  <sheetFormatPr defaultRowHeight="14" x14ac:dyDescent="0.3"/>
  <cols>
    <col min="1" max="1" width="35.83203125" customWidth="1"/>
    <col min="2" max="2" width="53.9140625" customWidth="1"/>
    <col min="3" max="3" width="11.25" customWidth="1"/>
    <col min="4" max="4" width="7.9140625" customWidth="1"/>
    <col min="5" max="5" width="6.6640625" customWidth="1"/>
    <col min="6" max="6" width="6.75" customWidth="1"/>
    <col min="7" max="7" width="4.33203125" customWidth="1"/>
    <col min="8" max="8" width="6.6640625" customWidth="1"/>
    <col min="9" max="9" width="8.4140625" customWidth="1"/>
    <col min="10" max="10" width="5.83203125" customWidth="1"/>
    <col min="11" max="11" width="6.5" customWidth="1"/>
    <col min="12" max="12" width="4.1640625" customWidth="1"/>
    <col min="13" max="13" width="6.4140625" customWidth="1"/>
    <col min="14" max="14" width="8.08203125" customWidth="1"/>
    <col min="15" max="15" width="5.58203125" customWidth="1"/>
    <col min="16" max="16" width="6.5" customWidth="1"/>
    <col min="17" max="17" width="4.1640625" customWidth="1"/>
    <col min="18" max="18" width="6.4140625" customWidth="1"/>
    <col min="19" max="19" width="8.08203125" customWidth="1"/>
    <col min="20" max="20" width="5.58203125" customWidth="1"/>
    <col min="21" max="21" width="6.5" customWidth="1"/>
    <col min="22" max="22" width="4.1640625" customWidth="1"/>
    <col min="23" max="23" width="6.4140625" customWidth="1"/>
    <col min="24" max="24" width="8.08203125" customWidth="1"/>
    <col min="25" max="25" width="5.58203125" customWidth="1"/>
    <col min="26" max="26" width="9.33203125" customWidth="1"/>
    <col min="27" max="27" width="11.25" customWidth="1"/>
    <col min="28" max="28" width="7.9140625" customWidth="1"/>
    <col min="29" max="29" width="6.6640625" customWidth="1"/>
    <col min="30" max="30" width="6.75" customWidth="1"/>
    <col min="31" max="31" width="4.33203125" customWidth="1"/>
    <col min="32" max="32" width="6.6640625" customWidth="1"/>
    <col min="33" max="33" width="8.4140625" customWidth="1"/>
    <col min="34" max="34" width="5.83203125" customWidth="1"/>
    <col min="35" max="35" width="6.5" customWidth="1"/>
    <col min="36" max="36" width="4.1640625" customWidth="1"/>
    <col min="37" max="37" width="6.4140625" customWidth="1"/>
    <col min="38" max="38" width="8.08203125" customWidth="1"/>
    <col min="39" max="39" width="5.58203125" customWidth="1"/>
    <col min="40" max="40" width="6.5" customWidth="1"/>
    <col min="41" max="41" width="4.1640625" customWidth="1"/>
    <col min="42" max="42" width="6.4140625" customWidth="1"/>
    <col min="43" max="43" width="8.08203125" customWidth="1"/>
    <col min="44" max="44" width="5.58203125" customWidth="1"/>
    <col min="45" max="45" width="6.5" customWidth="1"/>
    <col min="46" max="46" width="4.1640625" customWidth="1"/>
    <col min="47" max="47" width="6.4140625" customWidth="1"/>
    <col min="48" max="48" width="8.08203125" customWidth="1"/>
    <col min="49" max="49" width="5.58203125" customWidth="1"/>
    <col min="50" max="50" width="9.33203125" customWidth="1"/>
    <col min="51" max="51" width="11.25" customWidth="1"/>
    <col min="52" max="52" width="7.9140625" customWidth="1"/>
    <col min="53" max="53" width="6.6640625" customWidth="1"/>
    <col min="54" max="54" width="6.75" customWidth="1"/>
    <col min="55" max="55" width="4.33203125" customWidth="1"/>
    <col min="56" max="56" width="6.6640625" customWidth="1"/>
    <col min="57" max="57" width="8.4140625" customWidth="1"/>
    <col min="58" max="58" width="5.83203125" customWidth="1"/>
    <col min="59" max="59" width="6.5" customWidth="1"/>
    <col min="60" max="60" width="4.1640625" customWidth="1"/>
    <col min="61" max="61" width="6.4140625" customWidth="1"/>
    <col min="62" max="62" width="8.08203125" customWidth="1"/>
    <col min="63" max="63" width="5.58203125" customWidth="1"/>
    <col min="64" max="64" width="6.5" customWidth="1"/>
    <col min="65" max="65" width="4.1640625" customWidth="1"/>
    <col min="66" max="66" width="6.4140625" customWidth="1"/>
    <col min="67" max="67" width="8.08203125" customWidth="1"/>
    <col min="68" max="68" width="5.58203125" customWidth="1"/>
    <col min="69" max="69" width="6.5" customWidth="1"/>
    <col min="70" max="70" width="4.1640625" customWidth="1"/>
    <col min="71" max="71" width="6.4140625" customWidth="1"/>
    <col min="72" max="72" width="8.08203125" customWidth="1"/>
    <col min="73" max="73" width="5.58203125" customWidth="1"/>
    <col min="74" max="74" width="9.33203125" customWidth="1"/>
    <col min="75" max="75" width="11.25" customWidth="1"/>
    <col min="76" max="76" width="7.9140625" customWidth="1"/>
    <col min="77" max="77" width="6.6640625" customWidth="1"/>
    <col min="78" max="78" width="6.75" customWidth="1"/>
    <col min="79" max="79" width="4.33203125" customWidth="1"/>
    <col min="80" max="80" width="6.6640625" customWidth="1"/>
    <col min="81" max="81" width="8.4140625" customWidth="1"/>
    <col min="82" max="82" width="5.83203125" customWidth="1"/>
    <col min="83" max="83" width="6.5" customWidth="1"/>
    <col min="84" max="84" width="4.1640625" customWidth="1"/>
    <col min="85" max="85" width="6.4140625" customWidth="1"/>
    <col min="86" max="86" width="8.08203125" customWidth="1"/>
    <col min="87" max="87" width="5.58203125" customWidth="1"/>
    <col min="88" max="88" width="6.5" customWidth="1"/>
    <col min="89" max="89" width="4.1640625" customWidth="1"/>
    <col min="90" max="90" width="6.4140625" customWidth="1"/>
    <col min="91" max="91" width="8.08203125" customWidth="1"/>
    <col min="92" max="92" width="5.58203125" customWidth="1"/>
    <col min="93" max="93" width="9.33203125" customWidth="1"/>
    <col min="94" max="94" width="11.25" customWidth="1"/>
    <col min="95" max="95" width="7.9140625" customWidth="1"/>
    <col min="96" max="96" width="6.6640625" customWidth="1"/>
    <col min="97" max="97" width="6.75" customWidth="1"/>
    <col min="98" max="98" width="4.33203125" customWidth="1"/>
    <col min="99" max="99" width="6.6640625" customWidth="1"/>
    <col min="100" max="100" width="8.4140625" customWidth="1"/>
    <col min="101" max="101" width="5.83203125" customWidth="1"/>
    <col min="102" max="102" width="6.5" customWidth="1"/>
    <col min="103" max="103" width="4.1640625" customWidth="1"/>
    <col min="104" max="104" width="6.4140625" customWidth="1"/>
    <col min="105" max="105" width="8.08203125" customWidth="1"/>
    <col min="106" max="106" width="5.58203125" customWidth="1"/>
    <col min="107" max="107" width="6.5" customWidth="1"/>
    <col min="108" max="108" width="4.1640625" customWidth="1"/>
    <col min="109" max="109" width="6.4140625" customWidth="1"/>
    <col min="110" max="110" width="8.08203125" customWidth="1"/>
    <col min="111" max="111" width="5.58203125" customWidth="1"/>
    <col min="112" max="112" width="9.33203125" customWidth="1"/>
    <col min="113" max="113" width="11.25" customWidth="1"/>
    <col min="114" max="114" width="7.9140625" customWidth="1"/>
    <col min="115" max="115" width="6.6640625" customWidth="1"/>
    <col min="116" max="116" width="6.75" customWidth="1"/>
    <col min="117" max="117" width="4.33203125" customWidth="1"/>
    <col min="118" max="118" width="6.6640625" customWidth="1"/>
    <col min="119" max="119" width="8.4140625" customWidth="1"/>
    <col min="120" max="120" width="5.83203125" customWidth="1"/>
    <col min="121" max="121" width="6.5" customWidth="1"/>
    <col min="122" max="122" width="4.1640625" customWidth="1"/>
    <col min="123" max="123" width="6.4140625" customWidth="1"/>
    <col min="124" max="124" width="8.08203125" customWidth="1"/>
    <col min="125" max="125" width="5.58203125" customWidth="1"/>
    <col min="126" max="126" width="6.5" customWidth="1"/>
    <col min="127" max="127" width="4.1640625" customWidth="1"/>
    <col min="128" max="128" width="6.4140625" customWidth="1"/>
    <col min="129" max="129" width="8.08203125" customWidth="1"/>
    <col min="130" max="130" width="5.58203125" customWidth="1"/>
    <col min="131" max="131" width="9.33203125" customWidth="1"/>
    <col min="132" max="132" width="6.4140625" customWidth="1"/>
  </cols>
  <sheetData>
    <row r="1" spans="1:132" ht="18" thickBot="1" x14ac:dyDescent="0.6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17.5" thickBot="1" x14ac:dyDescent="0.55000000000000004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7.5" thickBot="1" x14ac:dyDescent="0.55000000000000004">
      <c r="A3" s="101" t="str">
        <f>บันทึกผลการคัดกรอง!A3</f>
        <v>CEO เมืองหลวงพ่อโต</v>
      </c>
      <c r="B3" s="102" t="str">
        <f>บันทึกผลการคัดกรอง!A2</f>
        <v>โรงเรียนอนุบาลวัดพระโต</v>
      </c>
      <c r="C3" s="105">
        <f>บันทึกผลการคัดกรอง!C7</f>
        <v>75</v>
      </c>
      <c r="D3" s="105">
        <f>บันทึกผลการคัดกรอง!D7</f>
        <v>0</v>
      </c>
      <c r="E3" s="106">
        <f>บันทึกผลการคัดกรอง!E7</f>
        <v>75</v>
      </c>
      <c r="F3" s="103">
        <f>บันทึกผลการคัดกรอง!F7</f>
        <v>64</v>
      </c>
      <c r="G3" s="103">
        <f>บันทึกผลการคัดกรอง!G7</f>
        <v>7</v>
      </c>
      <c r="H3" s="103">
        <f>บันทึกผลการคัดกรอง!H7</f>
        <v>2</v>
      </c>
      <c r="I3" s="103">
        <f>บันทึกผลการคัดกรอง!I7</f>
        <v>2</v>
      </c>
      <c r="J3" s="104">
        <f>บันทึกผลการคัดกรอง!J7</f>
        <v>75</v>
      </c>
      <c r="K3" s="103">
        <f>บันทึกผลการคัดกรอง!K7</f>
        <v>5</v>
      </c>
      <c r="L3" s="103">
        <f>บันทึกผลการคัดกรอง!L7</f>
        <v>41</v>
      </c>
      <c r="M3" s="103">
        <f>บันทึกผลการคัดกรอง!M7</f>
        <v>20</v>
      </c>
      <c r="N3" s="103">
        <f>บันทึกผลการคัดกรอง!N7</f>
        <v>9</v>
      </c>
      <c r="O3" s="104">
        <f>บันทึกผลการคัดกรอง!O7</f>
        <v>75</v>
      </c>
      <c r="P3" s="103">
        <f>บันทึกผลการคัดกรอง!P7</f>
        <v>38</v>
      </c>
      <c r="Q3" s="103">
        <f>บันทึกผลการคัดกรอง!Q7</f>
        <v>17</v>
      </c>
      <c r="R3" s="103">
        <f>บันทึกผลการคัดกรอง!R7</f>
        <v>10</v>
      </c>
      <c r="S3" s="103">
        <f>บันทึกผลการคัดกรอง!S7</f>
        <v>10</v>
      </c>
      <c r="T3" s="104">
        <f>บันทึกผลการคัดกรอง!T7</f>
        <v>75</v>
      </c>
      <c r="U3" s="103">
        <f>บันทึกผลการคัดกรอง!U7</f>
        <v>64</v>
      </c>
      <c r="V3" s="103">
        <f>บันทึกผลการคัดกรอง!V7</f>
        <v>6</v>
      </c>
      <c r="W3" s="103">
        <f>บันทึกผลการคัดกรอง!W7</f>
        <v>0</v>
      </c>
      <c r="X3" s="103">
        <f>บันทึกผลการคัดกรอง!X7</f>
        <v>5</v>
      </c>
      <c r="Y3" s="104">
        <f>บันทึกผลการคัดกรอง!Y7</f>
        <v>75</v>
      </c>
      <c r="Z3" s="115"/>
      <c r="AA3" s="105">
        <f>บันทึกผลการคัดกรอง!C8</f>
        <v>93</v>
      </c>
      <c r="AB3" s="105">
        <f>บันทึกผลการคัดกรอง!D8</f>
        <v>0</v>
      </c>
      <c r="AC3" s="106">
        <f>บันทึกผลการคัดกรอง!E8</f>
        <v>93</v>
      </c>
      <c r="AD3" s="103">
        <f>บันทึกผลการคัดกรอง!F8</f>
        <v>85</v>
      </c>
      <c r="AE3" s="103">
        <f>บันทึกผลการคัดกรอง!G8</f>
        <v>4</v>
      </c>
      <c r="AF3" s="103">
        <f>บันทึกผลการคัดกรอง!H8</f>
        <v>2</v>
      </c>
      <c r="AG3" s="103">
        <f>บันทึกผลการคัดกรอง!I8</f>
        <v>2</v>
      </c>
      <c r="AH3" s="104">
        <f>บันทึกผลการคัดกรอง!J8</f>
        <v>93</v>
      </c>
      <c r="AI3" s="103">
        <f>บันทึกผลการคัดกรอง!K8</f>
        <v>32</v>
      </c>
      <c r="AJ3" s="103">
        <f>บันทึกผลการคัดกรอง!L8</f>
        <v>48</v>
      </c>
      <c r="AK3" s="103">
        <f>บันทึกผลการคัดกรอง!M8</f>
        <v>8</v>
      </c>
      <c r="AL3" s="103">
        <f>บันทึกผลการคัดกรอง!N8</f>
        <v>5</v>
      </c>
      <c r="AM3" s="104">
        <f>บันทึกผลการคัดกรอง!O8</f>
        <v>93</v>
      </c>
      <c r="AN3" s="103">
        <f>บันทึกผลการคัดกรอง!P8</f>
        <v>57</v>
      </c>
      <c r="AO3" s="103">
        <f>บันทึกผลการคัดกรอง!Q8</f>
        <v>26</v>
      </c>
      <c r="AP3" s="103">
        <f>บันทึกผลการคัดกรอง!R8</f>
        <v>3</v>
      </c>
      <c r="AQ3" s="103">
        <f>บันทึกผลการคัดกรอง!S8</f>
        <v>7</v>
      </c>
      <c r="AR3" s="104">
        <f>บันทึกผลการคัดกรอง!T8</f>
        <v>93</v>
      </c>
      <c r="AS3" s="103">
        <f>บันทึกผลการคัดกรอง!U8</f>
        <v>27</v>
      </c>
      <c r="AT3" s="103">
        <f>บันทึกผลการคัดกรอง!V8</f>
        <v>49</v>
      </c>
      <c r="AU3" s="103">
        <f>บันทึกผลการคัดกรอง!W8</f>
        <v>11</v>
      </c>
      <c r="AV3" s="103">
        <f>บันทึกผลการคัดกรอง!X8</f>
        <v>6</v>
      </c>
      <c r="AW3" s="104">
        <f>บันทึกผลการคัดกรอง!Y8</f>
        <v>93</v>
      </c>
      <c r="AX3" s="115"/>
      <c r="AY3" s="105">
        <f>บันทึกผลการคัดกรอง!C9</f>
        <v>113</v>
      </c>
      <c r="AZ3" s="105">
        <f>บันทึกผลการคัดกรอง!D9</f>
        <v>4</v>
      </c>
      <c r="BA3" s="106">
        <f>บันทึกผลการคัดกรอง!E9</f>
        <v>109</v>
      </c>
      <c r="BB3" s="103">
        <f>บันทึกผลการคัดกรอง!F9</f>
        <v>101</v>
      </c>
      <c r="BC3" s="103">
        <f>บันทึกผลการคัดกรอง!G9</f>
        <v>6</v>
      </c>
      <c r="BD3" s="103">
        <f>บันทึกผลการคัดกรอง!H9</f>
        <v>1</v>
      </c>
      <c r="BE3" s="103">
        <f>บันทึกผลการคัดกรอง!I9</f>
        <v>1</v>
      </c>
      <c r="BF3" s="104">
        <f>บันทึกผลการคัดกรอง!J9</f>
        <v>109</v>
      </c>
      <c r="BG3" s="103">
        <f>บันทึกผลการคัดกรอง!K9</f>
        <v>49</v>
      </c>
      <c r="BH3" s="103">
        <f>บันทึกผลการคัดกรอง!L9</f>
        <v>40</v>
      </c>
      <c r="BI3" s="103">
        <f>บันทึกผลการคัดกรอง!M9</f>
        <v>18</v>
      </c>
      <c r="BJ3" s="103">
        <f>บันทึกผลการคัดกรอง!N9</f>
        <v>2</v>
      </c>
      <c r="BK3" s="104">
        <f>บันทึกผลการคัดกรอง!O9</f>
        <v>109</v>
      </c>
      <c r="BL3" s="103">
        <f>บันทึกผลการคัดกรอง!P9</f>
        <v>80</v>
      </c>
      <c r="BM3" s="103">
        <f>บันทึกผลการคัดกรอง!Q9</f>
        <v>16</v>
      </c>
      <c r="BN3" s="103">
        <f>บันทึกผลการคัดกรอง!R9</f>
        <v>9</v>
      </c>
      <c r="BO3" s="103">
        <f>บันทึกผลการคัดกรอง!S9</f>
        <v>4</v>
      </c>
      <c r="BP3" s="104">
        <f>บันทึกผลการคัดกรอง!T9</f>
        <v>109</v>
      </c>
      <c r="BQ3" s="103">
        <f>บันทึกผลการคัดกรอง!U9</f>
        <v>61</v>
      </c>
      <c r="BR3" s="103">
        <f>บันทึกผลการคัดกรอง!V9</f>
        <v>37</v>
      </c>
      <c r="BS3" s="103">
        <f>บันทึกผลการคัดกรอง!W9</f>
        <v>8</v>
      </c>
      <c r="BT3" s="103">
        <f>บันทึกผลการคัดกรอง!X9</f>
        <v>3</v>
      </c>
      <c r="BU3" s="104">
        <f>บันทึกผลการคัดกรอง!Y9</f>
        <v>109</v>
      </c>
      <c r="BV3" s="115"/>
      <c r="BW3" s="105">
        <f>บันทึกผลการคัดกรอง!C14</f>
        <v>126</v>
      </c>
      <c r="BX3" s="105">
        <f>บันทึกผลการคัดกรอง!D14</f>
        <v>3</v>
      </c>
      <c r="BY3" s="106">
        <f>บันทึกผลการคัดกรอง!E14</f>
        <v>123</v>
      </c>
      <c r="BZ3" s="103">
        <f>บันทึกผลการคัดกรอง!F14</f>
        <v>97</v>
      </c>
      <c r="CA3" s="103">
        <f>บันทึกผลการคัดกรอง!G14</f>
        <v>19</v>
      </c>
      <c r="CB3" s="103">
        <f>บันทึกผลการคัดกรอง!H14</f>
        <v>5</v>
      </c>
      <c r="CC3" s="103">
        <f>บันทึกผลการคัดกรอง!I14</f>
        <v>2</v>
      </c>
      <c r="CD3" s="104">
        <f>บันทึกผลการคัดกรอง!J14</f>
        <v>123</v>
      </c>
      <c r="CE3" s="103">
        <f>บันทึกผลการคัดกรอง!K14</f>
        <v>32</v>
      </c>
      <c r="CF3" s="103">
        <f>บันทึกผลการคัดกรอง!L14</f>
        <v>65</v>
      </c>
      <c r="CG3" s="103">
        <f>บันทึกผลการคัดกรอง!M14</f>
        <v>23</v>
      </c>
      <c r="CH3" s="103">
        <f>บันทึกผลการคัดกรอง!N14</f>
        <v>3</v>
      </c>
      <c r="CI3" s="104">
        <f>บันทึกผลการคัดกรอง!O14</f>
        <v>123</v>
      </c>
      <c r="CJ3" s="103">
        <f>บันทึกผลการคัดกรอง!P14</f>
        <v>64</v>
      </c>
      <c r="CK3" s="103">
        <f>บันทึกผลการคัดกรอง!Q14</f>
        <v>53</v>
      </c>
      <c r="CL3" s="103">
        <f>บันทึกผลการคัดกรอง!R14</f>
        <v>3</v>
      </c>
      <c r="CM3" s="103">
        <f>บันทึกผลการคัดกรอง!S14</f>
        <v>3</v>
      </c>
      <c r="CN3" s="104">
        <f>บันทึกผลการคัดกรอง!T14</f>
        <v>123</v>
      </c>
      <c r="CO3" s="115"/>
      <c r="CP3" s="105">
        <f>บันทึกผลการคัดกรอง!C15</f>
        <v>119</v>
      </c>
      <c r="CQ3" s="105">
        <f>บันทึกผลการคัดกรอง!D15</f>
        <v>3</v>
      </c>
      <c r="CR3" s="106">
        <f>บันทึกผลการคัดกรอง!E15</f>
        <v>116</v>
      </c>
      <c r="CS3" s="103">
        <f>บันทึกผลการคัดกรอง!F15</f>
        <v>99</v>
      </c>
      <c r="CT3" s="103">
        <f>บันทึกผลการคัดกรอง!G15</f>
        <v>16</v>
      </c>
      <c r="CU3" s="103">
        <f>บันทึกผลการคัดกรอง!H15</f>
        <v>0</v>
      </c>
      <c r="CV3" s="103">
        <f>บันทึกผลการคัดกรอง!I15</f>
        <v>1</v>
      </c>
      <c r="CW3" s="104">
        <f>บันทึกผลการคัดกรอง!J15</f>
        <v>116</v>
      </c>
      <c r="CX3" s="103">
        <f>บันทึกผลการคัดกรอง!K15</f>
        <v>9</v>
      </c>
      <c r="CY3" s="103">
        <f>บันทึกผลการคัดกรอง!L15</f>
        <v>69</v>
      </c>
      <c r="CZ3" s="103">
        <f>บันทึกผลการคัดกรอง!M15</f>
        <v>36</v>
      </c>
      <c r="DA3" s="103">
        <f>บันทึกผลการคัดกรอง!N15</f>
        <v>2</v>
      </c>
      <c r="DB3" s="104">
        <f>บันทึกผลการคัดกรอง!O15</f>
        <v>116</v>
      </c>
      <c r="DC3" s="103">
        <f>บันทึกผลการคัดกรอง!P15</f>
        <v>50</v>
      </c>
      <c r="DD3" s="103">
        <f>บันทึกผลการคัดกรอง!Q15</f>
        <v>48</v>
      </c>
      <c r="DE3" s="103">
        <f>บันทึกผลการคัดกรอง!R15</f>
        <v>18</v>
      </c>
      <c r="DF3" s="103">
        <f>บันทึกผลการคัดกรอง!S15</f>
        <v>0</v>
      </c>
      <c r="DG3" s="104">
        <f>บันทึกผลการคัดกรอง!T15</f>
        <v>116</v>
      </c>
      <c r="DH3" s="115"/>
      <c r="DI3" s="105">
        <f>บันทึกผลการคัดกรอง!C16</f>
        <v>127</v>
      </c>
      <c r="DJ3" s="105">
        <f>บันทึกผลการคัดกรอง!D16</f>
        <v>3</v>
      </c>
      <c r="DK3" s="106">
        <f>บันทึกผลการคัดกรอง!E16</f>
        <v>124</v>
      </c>
      <c r="DL3" s="103">
        <f>บันทึกผลการคัดกรอง!F16</f>
        <v>96</v>
      </c>
      <c r="DM3" s="103">
        <f>บันทึกผลการคัดกรอง!G16</f>
        <v>20</v>
      </c>
      <c r="DN3" s="103">
        <f>บันทึกผลการคัดกรอง!H16</f>
        <v>6</v>
      </c>
      <c r="DO3" s="103">
        <f>บันทึกผลการคัดกรอง!I16</f>
        <v>2</v>
      </c>
      <c r="DP3" s="104">
        <f>บันทึกผลการคัดกรอง!J16</f>
        <v>124</v>
      </c>
      <c r="DQ3" s="103">
        <f>บันทึกผลการคัดกรอง!K16</f>
        <v>33</v>
      </c>
      <c r="DR3" s="103">
        <f>บันทึกผลการคัดกรอง!L16</f>
        <v>65</v>
      </c>
      <c r="DS3" s="103">
        <f>บันทึกผลการคัดกรอง!M16</f>
        <v>20</v>
      </c>
      <c r="DT3" s="103">
        <f>บันทึกผลการคัดกรอง!N16</f>
        <v>6</v>
      </c>
      <c r="DU3" s="104">
        <f>บันทึกผลการคัดกรอง!O16</f>
        <v>124</v>
      </c>
      <c r="DV3" s="103">
        <f>บันทึกผลการคัดกรอง!P16</f>
        <v>59</v>
      </c>
      <c r="DW3" s="103">
        <f>บันทึกผลการคัดกรอง!Q16</f>
        <v>54</v>
      </c>
      <c r="DX3" s="103">
        <f>บันทึกผลการคัดกรอง!R16</f>
        <v>10</v>
      </c>
      <c r="DY3" s="103">
        <f>บันทึกผลการคัดกรอง!S16</f>
        <v>1</v>
      </c>
      <c r="DZ3" s="104">
        <f>บันทึกผลการคัดกรอง!T16</f>
        <v>124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พาฝัน กองพันธ์</cp:lastModifiedBy>
  <dcterms:created xsi:type="dcterms:W3CDTF">2025-12-24T11:34:40Z</dcterms:created>
  <dcterms:modified xsi:type="dcterms:W3CDTF">2026-01-20T02:17:01Z</dcterms:modified>
</cp:coreProperties>
</file>