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92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<sst xmlns="http://schemas.openxmlformats.org/spreadsheetml/2006/main" count="263" uniqueCount="98">
  <si>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</si>
  <si>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โรงเรียนบ้านแกประชาสามัคคี</t>
  </si>
  <si>
    <t>CEO เมืองศรีลำดวน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</si>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</sst>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0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4" borderId="5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5" borderId="53" applyNumberFormat="0" applyAlignment="0" applyProtection="0">
      <alignment vertical="center"/>
    </xf>
    <xf numFmtId="0" fontId="29" fillId="36" borderId="54" applyNumberFormat="0" applyAlignment="0" applyProtection="0">
      <alignment vertical="center"/>
    </xf>
    <xf numFmtId="0" fontId="30" fillId="36" borderId="53" applyNumberFormat="0" applyAlignment="0" applyProtection="0">
      <alignment vertical="center"/>
    </xf>
    <xf numFmtId="0" fontId="31" fillId="37" borderId="55" applyNumberFormat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9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82" zoomScaleNormal="82" workbookViewId="0">
      <selection activeCell="AD8" sqref="AD8"/>
    </sheetView>
  </sheetViews>
  <sheetFormatPr defaultColWidth="9.16666666666667" defaultRowHeight="18.5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4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1.7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55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1.7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1.75" spans="1:25">
      <c r="A7" s="68">
        <v>1</v>
      </c>
      <c r="B7" s="69" t="s">
        <v>43</v>
      </c>
      <c r="C7" s="70">
        <v>4</v>
      </c>
      <c r="D7" s="71">
        <v>0</v>
      </c>
      <c r="E7" s="72">
        <f>C7-D7</f>
        <v>4</v>
      </c>
      <c r="F7" s="73">
        <v>4</v>
      </c>
      <c r="G7" s="74"/>
      <c r="H7" s="74"/>
      <c r="I7" s="125"/>
      <c r="J7" s="126">
        <f>SUM(F7:I7)</f>
        <v>4</v>
      </c>
      <c r="K7" s="127">
        <v>1</v>
      </c>
      <c r="L7" s="74">
        <v>3</v>
      </c>
      <c r="M7" s="74"/>
      <c r="N7" s="125"/>
      <c r="O7" s="128">
        <f>SUM(K7:N7)</f>
        <v>4</v>
      </c>
      <c r="P7" s="129">
        <v>4</v>
      </c>
      <c r="Q7" s="155"/>
      <c r="R7" s="155"/>
      <c r="S7" s="156"/>
      <c r="T7" s="128">
        <f>SUM(P7:S7)</f>
        <v>4</v>
      </c>
      <c r="U7" s="157">
        <v>4</v>
      </c>
      <c r="V7" s="155"/>
      <c r="W7" s="155"/>
      <c r="X7" s="156"/>
      <c r="Y7" s="128">
        <f>SUM(U7:X7)</f>
        <v>4</v>
      </c>
    </row>
    <row r="8" s="44" customFormat="1" ht="21" spans="1:27">
      <c r="A8" s="75">
        <v>2</v>
      </c>
      <c r="B8" s="76" t="s">
        <v>44</v>
      </c>
      <c r="C8" s="77">
        <v>2</v>
      </c>
      <c r="D8" s="78">
        <v>0</v>
      </c>
      <c r="E8" s="79">
        <f t="shared" ref="E8:E9" si="0">C8-D8</f>
        <v>2</v>
      </c>
      <c r="F8" s="80">
        <v>2</v>
      </c>
      <c r="G8" s="81"/>
      <c r="H8" s="81"/>
      <c r="I8" s="130"/>
      <c r="J8" s="131">
        <f t="shared" ref="J8:J9" si="1">SUM(F8:I8)</f>
        <v>2</v>
      </c>
      <c r="K8" s="80"/>
      <c r="L8" s="81">
        <v>1</v>
      </c>
      <c r="M8" s="81">
        <v>1</v>
      </c>
      <c r="N8" s="130"/>
      <c r="O8" s="131">
        <f t="shared" ref="O8:O9" si="2">SUM(K8:N8)</f>
        <v>2</v>
      </c>
      <c r="P8" s="132"/>
      <c r="Q8" s="158">
        <v>2</v>
      </c>
      <c r="R8" s="158"/>
      <c r="S8" s="159"/>
      <c r="T8" s="131">
        <f t="shared" ref="T8:T9" si="3">SUM(P8:S8)</f>
        <v>2</v>
      </c>
      <c r="U8" s="132">
        <v>1</v>
      </c>
      <c r="V8" s="158">
        <v>1</v>
      </c>
      <c r="W8" s="158"/>
      <c r="X8" s="159"/>
      <c r="Y8" s="131">
        <f t="shared" ref="Y8:Y9" si="4">SUM(U8:X8)</f>
        <v>2</v>
      </c>
      <c r="Z8" s="174"/>
      <c r="AA8" s="174"/>
    </row>
    <row r="9" s="44" customFormat="1" ht="21.75" spans="1:27">
      <c r="A9" s="82">
        <v>3</v>
      </c>
      <c r="B9" s="83" t="s">
        <v>45</v>
      </c>
      <c r="C9" s="84">
        <v>4</v>
      </c>
      <c r="D9" s="84">
        <v>2</v>
      </c>
      <c r="E9" s="85">
        <f t="shared" si="0"/>
        <v>2</v>
      </c>
      <c r="F9" s="86">
        <v>2</v>
      </c>
      <c r="G9" s="87"/>
      <c r="H9" s="87"/>
      <c r="I9" s="133"/>
      <c r="J9" s="134">
        <f t="shared" si="1"/>
        <v>2</v>
      </c>
      <c r="K9" s="135"/>
      <c r="L9" s="87">
        <v>2</v>
      </c>
      <c r="M9" s="87"/>
      <c r="N9" s="133"/>
      <c r="O9" s="136">
        <f t="shared" si="2"/>
        <v>2</v>
      </c>
      <c r="P9" s="137">
        <v>1</v>
      </c>
      <c r="Q9" s="160">
        <v>1</v>
      </c>
      <c r="R9" s="160"/>
      <c r="S9" s="161"/>
      <c r="T9" s="136">
        <f t="shared" si="3"/>
        <v>2</v>
      </c>
      <c r="U9" s="162">
        <v>1</v>
      </c>
      <c r="V9" s="160">
        <v>1</v>
      </c>
      <c r="W9" s="160"/>
      <c r="X9" s="161"/>
      <c r="Y9" s="136">
        <f t="shared" si="4"/>
        <v>2</v>
      </c>
      <c r="Z9" s="174"/>
      <c r="AA9" s="174"/>
    </row>
    <row r="10" s="44" customFormat="1" ht="22.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1.7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55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" spans="1:20">
      <c r="A14" s="101">
        <v>4</v>
      </c>
      <c r="B14" s="102" t="s">
        <v>51</v>
      </c>
      <c r="C14" s="103">
        <v>3</v>
      </c>
      <c r="D14" s="78">
        <v>2</v>
      </c>
      <c r="E14" s="104">
        <f>C14-D14</f>
        <v>1</v>
      </c>
      <c r="F14" s="105">
        <v>1</v>
      </c>
      <c r="G14" s="81"/>
      <c r="H14" s="81"/>
      <c r="I14" s="130"/>
      <c r="J14" s="145">
        <f>SUM(F14:I14)</f>
        <v>1</v>
      </c>
      <c r="K14" s="105"/>
      <c r="L14" s="81">
        <v>1</v>
      </c>
      <c r="M14" s="81"/>
      <c r="N14" s="130"/>
      <c r="O14" s="145">
        <f>SUM(K14:N14)</f>
        <v>1</v>
      </c>
      <c r="P14" s="146">
        <v>1</v>
      </c>
      <c r="Q14" s="158"/>
      <c r="R14" s="158"/>
      <c r="S14" s="159"/>
      <c r="T14" s="167">
        <f>SUM(P14:S14)</f>
        <v>1</v>
      </c>
    </row>
    <row r="15" s="44" customFormat="1" ht="21" spans="1:20">
      <c r="A15" s="106">
        <v>5</v>
      </c>
      <c r="B15" s="102" t="s">
        <v>52</v>
      </c>
      <c r="C15" s="103">
        <v>2</v>
      </c>
      <c r="D15" s="78">
        <v>1</v>
      </c>
      <c r="E15" s="104">
        <f t="shared" ref="E15:E16" si="5">C15-D15</f>
        <v>1</v>
      </c>
      <c r="F15" s="105">
        <v>1</v>
      </c>
      <c r="G15" s="81"/>
      <c r="H15" s="81"/>
      <c r="I15" s="130"/>
      <c r="J15" s="145">
        <f t="shared" ref="J15:J16" si="6">SUM(F15:I15)</f>
        <v>1</v>
      </c>
      <c r="K15" s="105"/>
      <c r="L15" s="81">
        <v>1</v>
      </c>
      <c r="M15" s="81"/>
      <c r="N15" s="130"/>
      <c r="O15" s="145">
        <f t="shared" ref="O15:O16" si="7">SUM(K15:N15)</f>
        <v>1</v>
      </c>
      <c r="P15" s="146">
        <v>1</v>
      </c>
      <c r="Q15" s="158"/>
      <c r="R15" s="158"/>
      <c r="S15" s="159"/>
      <c r="T15" s="167">
        <f t="shared" ref="T15:T16" si="8">SUM(P15:S15)</f>
        <v>1</v>
      </c>
    </row>
    <row r="16" s="44" customFormat="1" ht="21.75" spans="1:20">
      <c r="A16" s="107">
        <v>6</v>
      </c>
      <c r="B16" s="108" t="s">
        <v>53</v>
      </c>
      <c r="C16" s="109">
        <v>4</v>
      </c>
      <c r="D16" s="110">
        <v>2</v>
      </c>
      <c r="E16" s="111">
        <f t="shared" si="5"/>
        <v>2</v>
      </c>
      <c r="F16" s="112">
        <v>2</v>
      </c>
      <c r="G16" s="113"/>
      <c r="H16" s="113"/>
      <c r="I16" s="147"/>
      <c r="J16" s="148">
        <f t="shared" si="6"/>
        <v>2</v>
      </c>
      <c r="K16" s="112">
        <v>2</v>
      </c>
      <c r="L16" s="113"/>
      <c r="M16" s="113"/>
      <c r="N16" s="147"/>
      <c r="O16" s="148">
        <f t="shared" si="7"/>
        <v>2</v>
      </c>
      <c r="P16" s="149">
        <v>2</v>
      </c>
      <c r="Q16" s="168"/>
      <c r="R16" s="168"/>
      <c r="S16" s="169"/>
      <c r="T16" s="170">
        <f t="shared" si="8"/>
        <v>2</v>
      </c>
    </row>
    <row r="17" s="44" customFormat="1" ht="21.7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2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17.7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7.75" spans="1:132">
      <c r="A3" s="14" t="str">
        <f>บันทึกผลการคัดกรอง!A3</f>
        <v>CEO เมืองศรีลำดวน</v>
      </c>
      <c r="B3" s="15" t="str">
        <f>บันทึกผลการคัดกรอง!A2</f>
        <v>โรงเรียนบ้านแกประชาสามัคคี</v>
      </c>
      <c r="C3" s="16">
        <f>บันทึกผลการคัดกรอง!C7</f>
        <v>4</v>
      </c>
      <c r="D3" s="16">
        <f>บันทึกผลการคัดกรอง!D7</f>
        <v>0</v>
      </c>
      <c r="E3" s="17">
        <f>บันทึกผลการคัดกรอง!E7</f>
        <v>4</v>
      </c>
      <c r="F3" s="18">
        <f>บันทึกผลการคัดกรอง!F7</f>
        <v>4</v>
      </c>
      <c r="G3" s="18">
        <f>บันทึกผลการคัดกรอง!G7</f>
        <v>0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4</v>
      </c>
      <c r="K3" s="18">
        <f>บันทึกผลการคัดกรอง!K7</f>
        <v>1</v>
      </c>
      <c r="L3" s="18">
        <f>บันทึกผลการคัดกรอง!L7</f>
        <v>3</v>
      </c>
      <c r="M3" s="18">
        <f>บันทึกผลการคัดกรอง!M7</f>
        <v>0</v>
      </c>
      <c r="N3" s="18">
        <f>บันทึกผลการคัดกรอง!N7</f>
        <v>0</v>
      </c>
      <c r="O3" s="24">
        <f>บันทึกผลการคัดกรอง!O7</f>
        <v>4</v>
      </c>
      <c r="P3" s="18">
        <f>บันทึกผลการคัดกรอง!P7</f>
        <v>4</v>
      </c>
      <c r="Q3" s="18">
        <f>บันทึกผลการคัดกรอง!Q7</f>
        <v>0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4</v>
      </c>
      <c r="U3" s="18">
        <f>บันทึกผลการคัดกรอง!U7</f>
        <v>4</v>
      </c>
      <c r="V3" s="18">
        <f>บันทึกผลการคัดกรอง!V7</f>
        <v>0</v>
      </c>
      <c r="W3" s="18">
        <f>บันทึกผลการคัดกรอง!W7</f>
        <v>0</v>
      </c>
      <c r="X3" s="18">
        <f>บันทึกผลการคัดกรอง!X7</f>
        <v>0</v>
      </c>
      <c r="Y3" s="24">
        <f>บันทึกผลการคัดกรอง!Y7</f>
        <v>4</v>
      </c>
      <c r="Z3" s="30"/>
      <c r="AA3" s="16">
        <f>บันทึกผลการคัดกรอง!C8</f>
        <v>2</v>
      </c>
      <c r="AB3" s="16">
        <f>บันทึกผลการคัดกรอง!D8</f>
        <v>0</v>
      </c>
      <c r="AC3" s="17">
        <f>บันทึกผลการคัดกรอง!E8</f>
        <v>2</v>
      </c>
      <c r="AD3" s="18">
        <f>บันทึกผลการคัดกรอง!F8</f>
        <v>2</v>
      </c>
      <c r="AE3" s="18">
        <f>บันทึกผลการคัดกรอง!G8</f>
        <v>0</v>
      </c>
      <c r="AF3" s="18">
        <f>บันทึกผลการคัดกรอง!H8</f>
        <v>0</v>
      </c>
      <c r="AG3" s="18">
        <f>บันทึกผลการคัดกรอง!I8</f>
        <v>0</v>
      </c>
      <c r="AH3" s="24">
        <f>บันทึกผลการคัดกรอง!J8</f>
        <v>2</v>
      </c>
      <c r="AI3" s="18">
        <f>บันทึกผลการคัดกรอง!K8</f>
        <v>0</v>
      </c>
      <c r="AJ3" s="18">
        <f>บันทึกผลการคัดกรอง!L8</f>
        <v>1</v>
      </c>
      <c r="AK3" s="18">
        <f>บันทึกผลการคัดกรอง!M8</f>
        <v>1</v>
      </c>
      <c r="AL3" s="18">
        <f>บันทึกผลการคัดกรอง!N8</f>
        <v>0</v>
      </c>
      <c r="AM3" s="24">
        <f>บันทึกผลการคัดกรอง!O8</f>
        <v>2</v>
      </c>
      <c r="AN3" s="18">
        <f>บันทึกผลการคัดกรอง!P8</f>
        <v>0</v>
      </c>
      <c r="AO3" s="18">
        <f>บันทึกผลการคัดกรอง!Q8</f>
        <v>2</v>
      </c>
      <c r="AP3" s="18">
        <f>บันทึกผลการคัดกรอง!R8</f>
        <v>0</v>
      </c>
      <c r="AQ3" s="18">
        <f>บันทึกผลการคัดกรอง!S8</f>
        <v>0</v>
      </c>
      <c r="AR3" s="24">
        <f>บันทึกผลการคัดกรอง!T8</f>
        <v>2</v>
      </c>
      <c r="AS3" s="18">
        <f>บันทึกผลการคัดกรอง!U8</f>
        <v>1</v>
      </c>
      <c r="AT3" s="18">
        <f>บันทึกผลการคัดกรอง!V8</f>
        <v>1</v>
      </c>
      <c r="AU3" s="18">
        <f>บันทึกผลการคัดกรอง!W8</f>
        <v>0</v>
      </c>
      <c r="AV3" s="18">
        <f>บันทึกผลการคัดกรอง!X8</f>
        <v>0</v>
      </c>
      <c r="AW3" s="24">
        <f>บันทึกผลการคัดกรอง!Y8</f>
        <v>2</v>
      </c>
      <c r="AX3" s="30"/>
      <c r="AY3" s="16">
        <f>บันทึกผลการคัดกรอง!C9</f>
        <v>4</v>
      </c>
      <c r="AZ3" s="16">
        <f>บันทึกผลการคัดกรอง!D9</f>
        <v>2</v>
      </c>
      <c r="BA3" s="17">
        <f>บันทึกผลการคัดกรอง!E9</f>
        <v>2</v>
      </c>
      <c r="BB3" s="18">
        <f>บันทึกผลการคัดกรอง!F9</f>
        <v>2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2</v>
      </c>
      <c r="BG3" s="18">
        <f>บันทึกผลการคัดกรอง!K9</f>
        <v>0</v>
      </c>
      <c r="BH3" s="18">
        <f>บันทึกผลการคัดกรอง!L9</f>
        <v>2</v>
      </c>
      <c r="BI3" s="18">
        <f>บันทึกผลการคัดกรอง!M9</f>
        <v>0</v>
      </c>
      <c r="BJ3" s="18">
        <f>บันทึกผลการคัดกรอง!N9</f>
        <v>0</v>
      </c>
      <c r="BK3" s="24">
        <f>บันทึกผลการคัดกรอง!O9</f>
        <v>2</v>
      </c>
      <c r="BL3" s="18">
        <f>บันทึกผลการคัดกรอง!P9</f>
        <v>1</v>
      </c>
      <c r="BM3" s="18">
        <f>บันทึกผลการคัดกรอง!Q9</f>
        <v>1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2</v>
      </c>
      <c r="BQ3" s="18">
        <f>บันทึกผลการคัดกรอง!U9</f>
        <v>1</v>
      </c>
      <c r="BR3" s="18">
        <f>บันทึกผลการคัดกรอง!V9</f>
        <v>1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2</v>
      </c>
      <c r="BV3" s="30"/>
      <c r="BW3" s="16">
        <f>บันทึกผลการคัดกรอง!C14</f>
        <v>3</v>
      </c>
      <c r="BX3" s="16">
        <f>บันทึกผลการคัดกรอง!D14</f>
        <v>2</v>
      </c>
      <c r="BY3" s="17">
        <f>บันทึกผลการคัดกรอง!E14</f>
        <v>1</v>
      </c>
      <c r="BZ3" s="18">
        <f>บันทึกผลการคัดกรอง!F14</f>
        <v>1</v>
      </c>
      <c r="CA3" s="18">
        <f>บันทึกผลการคัดกรอง!G14</f>
        <v>0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1</v>
      </c>
      <c r="CE3" s="18">
        <f>บันทึกผลการคัดกรอง!K14</f>
        <v>0</v>
      </c>
      <c r="CF3" s="18">
        <f>บันทึกผลการคัดกรอง!L14</f>
        <v>1</v>
      </c>
      <c r="CG3" s="18">
        <f>บันทึกผลการคัดกรอง!M14</f>
        <v>0</v>
      </c>
      <c r="CH3" s="18">
        <f>บันทึกผลการคัดกรอง!N14</f>
        <v>0</v>
      </c>
      <c r="CI3" s="24">
        <f>บันทึกผลการคัดกรอง!O14</f>
        <v>1</v>
      </c>
      <c r="CJ3" s="18">
        <f>บันทึกผลการคัดกรอง!P14</f>
        <v>1</v>
      </c>
      <c r="CK3" s="18">
        <f>บันทึกผลการคัดกรอง!Q14</f>
        <v>0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1</v>
      </c>
      <c r="CO3" s="30"/>
      <c r="CP3" s="16">
        <f>บันทึกผลการคัดกรอง!C15</f>
        <v>2</v>
      </c>
      <c r="CQ3" s="16">
        <f>บันทึกผลการคัดกรอง!D15</f>
        <v>1</v>
      </c>
      <c r="CR3" s="17">
        <f>บันทึกผลการคัดกรอง!E15</f>
        <v>1</v>
      </c>
      <c r="CS3" s="18">
        <f>บันทึกผลการคัดกรอง!F15</f>
        <v>1</v>
      </c>
      <c r="CT3" s="18">
        <f>บันทึกผลการคัดกรอง!G15</f>
        <v>0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1</v>
      </c>
      <c r="CX3" s="18">
        <f>บันทึกผลการคัดกรอง!K15</f>
        <v>0</v>
      </c>
      <c r="CY3" s="18">
        <f>บันทึกผลการคัดกรอง!L15</f>
        <v>1</v>
      </c>
      <c r="CZ3" s="18">
        <f>บันทึกผลการคัดกรอง!M15</f>
        <v>0</v>
      </c>
      <c r="DA3" s="18">
        <f>บันทึกผลการคัดกรอง!N15</f>
        <v>0</v>
      </c>
      <c r="DB3" s="24">
        <f>บันทึกผลการคัดกรอง!O15</f>
        <v>1</v>
      </c>
      <c r="DC3" s="18">
        <f>บันทึกผลการคัดกรอง!P15</f>
        <v>1</v>
      </c>
      <c r="DD3" s="18">
        <f>บันทึกผลการคัดกรอง!Q15</f>
        <v>0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1</v>
      </c>
      <c r="DH3" s="30"/>
      <c r="DI3" s="16">
        <f>บันทึกผลการคัดกรอง!C16</f>
        <v>4</v>
      </c>
      <c r="DJ3" s="16">
        <f>บันทึกผลการคัดกรอง!D16</f>
        <v>2</v>
      </c>
      <c r="DK3" s="17">
        <f>บันทึกผลการคัดกรอง!E16</f>
        <v>2</v>
      </c>
      <c r="DL3" s="18">
        <f>บันทึกผลการคัดกรอง!F16</f>
        <v>2</v>
      </c>
      <c r="DM3" s="18">
        <f>บันทึกผลการคัดกรอง!G16</f>
        <v>0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2</v>
      </c>
      <c r="DQ3" s="18">
        <f>บันทึกผลการคัดกรอง!K16</f>
        <v>2</v>
      </c>
      <c r="DR3" s="18">
        <f>บันทึกผลการคัดกรอง!L16</f>
        <v>0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2</v>
      </c>
      <c r="DV3" s="18">
        <f>บันทึกผลการคัดกรอง!P16</f>
        <v>2</v>
      </c>
      <c r="DW3" s="18">
        <f>บันทึกผลการคัดกรอง!Q16</f>
        <v>0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2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Kesini channal</cp:lastModifiedBy>
  <dcterms:created xsi:type="dcterms:W3CDTF">2025-12-24T11:34:00Z</dcterms:created>
  <dcterms:modified xsi:type="dcterms:W3CDTF">2026-01-09T02:07:16Z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38A803875E70413FA39B27C4672A621B_12</vt:lpwstr>
  </property>
  <property fmtid="{D5CDD505-2E9C-101B-9397-08002B2CF9AE}" pid="3" name="KSOProductBuildVer">
    <vt:lpwstr>1054-12.2.0.22549</vt:lpwstr>
  </property>
</Properties>
</file>