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Documents\การคัดกรองการอ่านการเขียนของนร.ชั้นป.1ถึงม.6\"/>
    </mc:Choice>
  </mc:AlternateContent>
  <xr:revisionPtr revIDLastSave="0" documentId="13_ncr:1_{7398BF91-F5CA-4FCE-BE33-8787EEE2EFC9}" xr6:coauthVersionLast="47" xr6:coauthVersionMax="47" xr10:uidLastSave="{00000000-0000-0000-0000-000000000000}"/>
  <bookViews>
    <workbookView xWindow="-120" yWindow="-120" windowWidth="20730" windowHeight="11040" xr2:uid="{4DD6FEDA-FD6D-4794-B41D-F4FB20350A92}"/>
  </bookViews>
  <sheets>
    <sheet name="บันทึกผลการคัดกรอง" sheetId="7" r:id="rId1"/>
    <sheet name="สรุป(ไม่ต้องบันทึก)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1" l="1"/>
  <c r="DY3" i="11"/>
  <c r="DX3" i="11"/>
  <c r="DW3" i="11"/>
  <c r="DV3" i="11"/>
  <c r="DT3" i="11"/>
  <c r="DS3" i="11"/>
  <c r="DR3" i="11"/>
  <c r="DQ3" i="11"/>
  <c r="DO3" i="11"/>
  <c r="DN3" i="11"/>
  <c r="DM3" i="11"/>
  <c r="DL3" i="11"/>
  <c r="DJ3" i="11"/>
  <c r="DI3" i="11"/>
  <c r="DF3" i="11"/>
  <c r="DE3" i="11"/>
  <c r="DD3" i="11"/>
  <c r="DC3" i="11"/>
  <c r="DA3" i="11"/>
  <c r="CZ3" i="11"/>
  <c r="CY3" i="11"/>
  <c r="CX3" i="11"/>
  <c r="CV3" i="11"/>
  <c r="CU3" i="11"/>
  <c r="CT3" i="11"/>
  <c r="CS3" i="11"/>
  <c r="CQ3" i="11"/>
  <c r="CP3" i="11"/>
  <c r="CM3" i="11"/>
  <c r="CL3" i="11"/>
  <c r="CK3" i="11"/>
  <c r="CJ3" i="11"/>
  <c r="CH3" i="11"/>
  <c r="CG3" i="11"/>
  <c r="CF3" i="11"/>
  <c r="CE3" i="11"/>
  <c r="CC3" i="11"/>
  <c r="CB3" i="11"/>
  <c r="CA3" i="11"/>
  <c r="BZ3" i="11"/>
  <c r="BX3" i="11"/>
  <c r="BW3" i="11"/>
  <c r="BT3" i="11"/>
  <c r="BS3" i="11"/>
  <c r="BR3" i="11"/>
  <c r="BQ3" i="11"/>
  <c r="BO3" i="11"/>
  <c r="BN3" i="11"/>
  <c r="BM3" i="11"/>
  <c r="BL3" i="11"/>
  <c r="BJ3" i="11"/>
  <c r="BI3" i="11"/>
  <c r="BH3" i="11"/>
  <c r="BG3" i="11"/>
  <c r="BE3" i="11"/>
  <c r="BD3" i="11"/>
  <c r="BC3" i="11"/>
  <c r="BB3" i="11"/>
  <c r="AZ3" i="11"/>
  <c r="AY3" i="11"/>
  <c r="AV3" i="11"/>
  <c r="AU3" i="11"/>
  <c r="AT3" i="11"/>
  <c r="AS3" i="11"/>
  <c r="AQ3" i="11"/>
  <c r="AP3" i="11"/>
  <c r="AO3" i="11"/>
  <c r="AN3" i="11"/>
  <c r="AL3" i="11"/>
  <c r="AK3" i="11"/>
  <c r="AJ3" i="11"/>
  <c r="AI3" i="11"/>
  <c r="AG3" i="11"/>
  <c r="AF3" i="11"/>
  <c r="AE3" i="11"/>
  <c r="AD3" i="11"/>
  <c r="AB3" i="11"/>
  <c r="AA3" i="11"/>
  <c r="X3" i="11"/>
  <c r="W3" i="11"/>
  <c r="V3" i="11"/>
  <c r="U3" i="11"/>
  <c r="S3" i="11"/>
  <c r="R3" i="11"/>
  <c r="Q3" i="11"/>
  <c r="P3" i="11"/>
  <c r="N3" i="11"/>
  <c r="M3" i="11"/>
  <c r="L3" i="11"/>
  <c r="K3" i="11"/>
  <c r="I3" i="11"/>
  <c r="H3" i="11"/>
  <c r="G3" i="11"/>
  <c r="F3" i="11"/>
  <c r="D3" i="11"/>
  <c r="C3" i="11"/>
  <c r="B3" i="11"/>
  <c r="T15" i="7"/>
  <c r="DG3" i="11" s="1"/>
  <c r="T16" i="7"/>
  <c r="DZ3" i="11" s="1"/>
  <c r="O15" i="7"/>
  <c r="DB3" i="11" s="1"/>
  <c r="O16" i="7"/>
  <c r="DU3" i="11" s="1"/>
  <c r="J15" i="7"/>
  <c r="CW3" i="11" s="1"/>
  <c r="J16" i="7"/>
  <c r="DP3" i="11" s="1"/>
  <c r="T14" i="7"/>
  <c r="CN3" i="11" s="1"/>
  <c r="O14" i="7"/>
  <c r="CI3" i="11" s="1"/>
  <c r="J14" i="7"/>
  <c r="CD3" i="11" s="1"/>
  <c r="E15" i="7"/>
  <c r="CR3" i="11" s="1"/>
  <c r="E16" i="7"/>
  <c r="DK3" i="11" s="1"/>
  <c r="E14" i="7"/>
  <c r="BY3" i="11" s="1"/>
  <c r="T8" i="7"/>
  <c r="AR3" i="11" s="1"/>
  <c r="T9" i="7"/>
  <c r="BP3" i="11" s="1"/>
  <c r="Y8" i="7"/>
  <c r="AW3" i="11" s="1"/>
  <c r="Y9" i="7"/>
  <c r="BU3" i="11" s="1"/>
  <c r="O8" i="7"/>
  <c r="AM3" i="11" s="1"/>
  <c r="O9" i="7"/>
  <c r="BK3" i="11" s="1"/>
  <c r="J8" i="7"/>
  <c r="AH3" i="11" s="1"/>
  <c r="J9" i="7"/>
  <c r="BF3" i="11" s="1"/>
  <c r="E8" i="7"/>
  <c r="AC3" i="11" s="1"/>
  <c r="E9" i="7"/>
  <c r="BA3" i="11" s="1"/>
  <c r="Y7" i="7"/>
  <c r="Y3" i="11" s="1"/>
  <c r="T7" i="7"/>
  <c r="T3" i="11" s="1"/>
  <c r="O7" i="7"/>
  <c r="O3" i="11" s="1"/>
  <c r="J7" i="7"/>
  <c r="J3" i="11" s="1"/>
  <c r="E7" i="7"/>
  <c r="E3" i="11" s="1"/>
</calcChain>
</file>

<file path=xl/sharedStrings.xml><?xml version="1.0" encoding="utf-8"?>
<sst xmlns="http://schemas.openxmlformats.org/spreadsheetml/2006/main" count="263" uniqueCount="98">
  <si>
    <t>ที่</t>
  </si>
  <si>
    <t>จำนวนนักเรียน</t>
  </si>
  <si>
    <t>นักเรียนที่ปกติจำแนกตามผลการอ่านออกเสียง</t>
  </si>
  <si>
    <t>นักเรียนที่ปกติจำแนกตามผลการอ่านรู้เรื่อง</t>
  </si>
  <si>
    <t>ป.3</t>
  </si>
  <si>
    <t>ป.6</t>
  </si>
  <si>
    <t>ป.1</t>
  </si>
  <si>
    <t>ป.2</t>
  </si>
  <si>
    <t>ป.4</t>
  </si>
  <si>
    <t>ป.5</t>
  </si>
  <si>
    <t>ชั้น 
ป. 2-3</t>
  </si>
  <si>
    <t>ปกติ+บกพร่องฯ (ถ้ามี)</t>
  </si>
  <si>
    <t>บกพร่องการเรียนรู้ (ถ้ามี)</t>
  </si>
  <si>
    <t>นักเรียนปกติ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</si>
  <si>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</si>
  <si>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</si>
  <si>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</si>
  <si>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</si>
  <si>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</si>
  <si>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รวมการเขียนคำ (คน)</t>
  </si>
  <si>
    <t>รวมการเขียนเรื่อง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</si>
  <si>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</si>
  <si>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</si>
  <si>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</si>
  <si>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</si>
  <si>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</si>
  <si>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</si>
  <si>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</si>
  <si>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</si>
  <si>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</si>
  <si>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</si>
  <si>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</si>
  <si>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</si>
  <si>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</si>
  <si>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</si>
  <si>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</si>
  <si>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</si>
  <si>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</si>
  <si>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</si>
  <si>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</si>
  <si>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</si>
  <si>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(21)</t>
  </si>
  <si>
    <t>(22)</t>
  </si>
  <si>
    <t>(23)</t>
  </si>
  <si>
    <t>ชั้น 
ป. 4-6</t>
  </si>
  <si>
    <t>ดังนั้นมีนักเรียนปกติ</t>
  </si>
  <si>
    <t xml:space="preserve">รายงานการคัดกรองการอ่านการเขียน ของนักเรียนชั้นประถมศึกษาปีที่ 1-6   ภาคเรียนที่ 2/2568 (ครั้งที่ 2) </t>
  </si>
  <si>
    <t>โรงเรียน</t>
  </si>
  <si>
    <t>จำนวนนักเรียน ป.1</t>
  </si>
  <si>
    <t>ป.1 นักเรียนที่ปกติจำแนกตามผลการอ่านออกเสียง</t>
  </si>
  <si>
    <t xml:space="preserve">ป.1 นักเรียนที่ปกติจำแนกตามผลการเขียนคำ </t>
  </si>
  <si>
    <t>ป.1 นักเรียนที่ปกติจำแนกตามผลการเขียนเรื่อง</t>
  </si>
  <si>
    <t>ป.1 หมายเหตุ</t>
  </si>
  <si>
    <t>จำนวนนักเรียน ป.2</t>
  </si>
  <si>
    <t>ป.2 นักเรียนที่ปกติจำแนกตามผลการอ่านออกเสียง</t>
  </si>
  <si>
    <t>ป.2 นักเรียนที่ปกติจำแนกตามผลการอ่านรู้เรื่อง</t>
  </si>
  <si>
    <t xml:space="preserve">ป.2 นักเรียนที่ปกติจำแนกตามผลการเขียนคำ </t>
  </si>
  <si>
    <t>ป.2 นักเรียนที่ปกติจำแนกตามผลการเขียนเรื่อง</t>
  </si>
  <si>
    <t>ป.2 หมายเหตุ</t>
  </si>
  <si>
    <t>จำนวนนักเรียน ป.3</t>
  </si>
  <si>
    <t>ป.3 นักเรียนที่ปกติจำแนกตามผลการอ่านออกเสียง</t>
  </si>
  <si>
    <t>ป.3 นักเรียนที่ปกติจำแนกตามผลการอ่านรู้เรื่อง</t>
  </si>
  <si>
    <t xml:space="preserve">ป.3 นักเรียนที่ปกติจำแนกตามผลการเขียนคำ </t>
  </si>
  <si>
    <t>ป.3 นักเรียนที่ปกติจำแนกตามผลการเขียนเรื่อง</t>
  </si>
  <si>
    <t>ป.3 หมายเหตุ</t>
  </si>
  <si>
    <t>จำนวนนักเรียน ป.4</t>
  </si>
  <si>
    <t>ป.4 นักเรียนที่ปกติจำแนกตามผลการอ่านออกเสียง</t>
  </si>
  <si>
    <t xml:space="preserve">ป.4 นักเรียนที่ปกติจำแนกตามผลการอ่านรู้เรื่อง </t>
  </si>
  <si>
    <t>ป.4 นักเรียนที่ปกติจำแนกตามผลการเขียนเรื่อง</t>
  </si>
  <si>
    <t>ป.4 หมายเหตุ</t>
  </si>
  <si>
    <t>จำนวนนักเรียน ป.5</t>
  </si>
  <si>
    <t>ป.5 นักเรียนที่ปกติจำแนกตามผลการอ่านออกเสียง</t>
  </si>
  <si>
    <t xml:space="preserve">ป.5 นักเรียนที่ปกติจำแนกตามผลการอ่านรู้เรื่อง </t>
  </si>
  <si>
    <t>ป.5 นักเรียนที่ปกติจำแนกตามผลการเขียนเรื่อง</t>
  </si>
  <si>
    <t>ป.5 หมายเหตุ</t>
  </si>
  <si>
    <t>จำนวนนักเรียน ป.6</t>
  </si>
  <si>
    <t>ป.6 นักเรียนที่ปกติจำแนกตามผลการอ่านออกเสียง</t>
  </si>
  <si>
    <t xml:space="preserve">ป.6 นักเรียนที่ปกติจำแนกตามผลการอ่านรู้เรื่อง </t>
  </si>
  <si>
    <t>ป.6 นักเรียนที่ปกติจำแนกตามผลการเขียนเรื่อง</t>
  </si>
  <si>
    <t>ป.6 หมายเหตุ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</si>
  <si>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</si>
  <si>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</si>
  <si>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</si>
  <si>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</si>
  <si>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</si>
  <si>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</si>
  <si>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</si>
  <si>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</si>
  <si>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</si>
  <si>
    <t>ป.1 นักเรียนที่ปกติจำแนกตามผลการอ่านรู้เรื่อง</t>
  </si>
  <si>
    <t>นักเรียนปกติจำแนกตามผลการเขียนคำ</t>
  </si>
  <si>
    <t>นักเรียนปกติจำแนกตามผลการเขียนประโยค/เรื่อง</t>
  </si>
  <si>
    <t>นักเรียนปกติจำแนกตามผลการการอ่านออกเสียง</t>
  </si>
  <si>
    <t>นักเรียนปกติจำแนกตามผลการอ่านรู้เรื่อง</t>
  </si>
  <si>
    <t>นักเรียนปกติจำแนกตามผลการเขียนเรื่อง</t>
  </si>
  <si>
    <t>ชื่อกลุ่ม CEO</t>
  </si>
  <si>
    <t>โรงเรียน..บ้านเปือยประชาสามัคคี</t>
  </si>
  <si>
    <t>CEO....พยุห์.............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</si>
</sst>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2"/>
      <color theme="1"/>
      <name val="TH SarabunPSK"/>
      <family val="2"/>
    </font>
    <font>
      <sz val="14"/>
      <color rgb="FF002060"/>
      <name val="TH SarabunPSK"/>
      <family val="2"/>
    </font>
    <font>
      <b/>
      <sz val="15"/>
      <color rgb="FF002060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3"/>
      <color theme="1"/>
      <name val="TH SarabunPSK"/>
      <family val="2"/>
    </font>
    <font>
      <b/>
      <sz val="13"/>
      <color rgb="FFFF0000"/>
      <name val="TH SarabunPSK"/>
      <family val="2"/>
    </font>
    <font>
      <b/>
      <sz val="12"/>
      <color rgb="FFFF0000"/>
      <name val="TH SarabunPSK"/>
      <family val="2"/>
    </font>
    <font>
      <b/>
      <sz val="12"/>
      <name val="TH SarabunPSK"/>
      <family val="2"/>
    </font>
    <font>
      <sz val="14"/>
      <color rgb="FFFF0000"/>
      <name val="TH SarabunPSK"/>
      <family val="2"/>
    </font>
    <font>
      <b/>
      <sz val="10"/>
      <color theme="1"/>
      <name val="TH SarabunPSK"/>
      <family val="2"/>
    </font>
    <font>
      <sz val="12"/>
      <color rgb="FFFF0000"/>
      <name val="TH SarabunPSK"/>
      <family val="2"/>
    </font>
    <font>
      <b/>
      <sz val="12"/>
      <color rgb="FF000000"/>
      <name val="BrowalliaUPC"/>
      <family val="2"/>
    </font>
    <font>
      <sz val="12"/>
      <color rgb="FF000000"/>
      <name val="BrowalliaUPC"/>
      <family val="2"/>
    </font>
    <font>
      <sz val="12"/>
      <color rgb="FFFF0000"/>
      <name val="BrowalliaUPC"/>
      <family val="2"/>
    </font>
  </fonts>
  <fills count="3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F4E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F6DEFE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D8E9AB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DBCDA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</fills>
  <borders count="50">
    <border>
      <left/>
      <right/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/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>
      <alignment wrapText="1"/>
    </xf>
  </cellStyleXfs>
  <cellXfs count="175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" fontId="7" fillId="0" borderId="0" xfId="1" applyNumberFormat="1" applyFont="1" applyAlignment="1" applyProtection="1">
      <alignment horizontal="center" vertical="center" shrinkToFit="1"/>
      <protection hidden="1"/>
    </xf>
    <xf numFmtId="1" fontId="8" fillId="0" borderId="0" xfId="1" applyNumberFormat="1" applyFont="1" applyAlignment="1" applyProtection="1">
      <alignment horizontal="center" vertical="center" shrinkToFit="1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1" fillId="10" borderId="9" xfId="0" applyFont="1" applyFill="1" applyBorder="1" applyAlignment="1" applyProtection="1">
      <alignment horizontal="center" textRotation="90" wrapText="1"/>
      <protection hidden="1"/>
    </xf>
    <xf numFmtId="0" fontId="11" fillId="11" borderId="7" xfId="0" applyFont="1" applyFill="1" applyBorder="1" applyAlignment="1" applyProtection="1">
      <alignment horizontal="center" textRotation="90" wrapText="1"/>
      <protection hidden="1"/>
    </xf>
    <xf numFmtId="0" fontId="11" fillId="11" borderId="8" xfId="0" applyFont="1" applyFill="1" applyBorder="1" applyAlignment="1" applyProtection="1">
      <alignment horizontal="center" textRotation="90" wrapText="1"/>
      <protection hidden="1"/>
    </xf>
    <xf numFmtId="0" fontId="12" fillId="11" borderId="8" xfId="0" applyFont="1" applyFill="1" applyBorder="1" applyAlignment="1" applyProtection="1">
      <alignment horizontal="center" textRotation="90" wrapText="1"/>
      <protection hidden="1"/>
    </xf>
    <xf numFmtId="0" fontId="12" fillId="12" borderId="9" xfId="0" applyFont="1" applyFill="1" applyBorder="1" applyAlignment="1" applyProtection="1">
      <alignment horizontal="center" textRotation="90" wrapText="1"/>
      <protection hidden="1"/>
    </xf>
    <xf numFmtId="0" fontId="11" fillId="13" borderId="17" xfId="0" applyFont="1" applyFill="1" applyBorder="1" applyAlignment="1" applyProtection="1">
      <alignment horizontal="center" textRotation="90" wrapText="1"/>
      <protection hidden="1"/>
    </xf>
    <xf numFmtId="0" fontId="11" fillId="13" borderId="8" xfId="0" applyFont="1" applyFill="1" applyBorder="1" applyAlignment="1" applyProtection="1">
      <alignment horizontal="center" textRotation="90" wrapText="1"/>
      <protection hidden="1"/>
    </xf>
    <xf numFmtId="0" fontId="12" fillId="13" borderId="8" xfId="0" applyFont="1" applyFill="1" applyBorder="1" applyAlignment="1" applyProtection="1">
      <alignment horizontal="center" textRotation="90" wrapText="1"/>
      <protection hidden="1"/>
    </xf>
    <xf numFmtId="0" fontId="11" fillId="11" borderId="23" xfId="0" applyFont="1" applyFill="1" applyBorder="1" applyAlignment="1" applyProtection="1">
      <alignment horizontal="center" textRotation="90" wrapText="1"/>
      <protection hidden="1"/>
    </xf>
    <xf numFmtId="0" fontId="12" fillId="11" borderId="23" xfId="0" applyFont="1" applyFill="1" applyBorder="1" applyAlignment="1" applyProtection="1">
      <alignment horizontal="center" textRotation="90" wrapText="1"/>
      <protection hidden="1"/>
    </xf>
    <xf numFmtId="0" fontId="10" fillId="0" borderId="0" xfId="0" applyFont="1" applyProtection="1">
      <protection hidden="1"/>
    </xf>
    <xf numFmtId="1" fontId="7" fillId="0" borderId="14" xfId="1" applyNumberFormat="1" applyFont="1" applyBorder="1" applyAlignment="1" applyProtection="1">
      <alignment horizontal="center" vertical="center" shrinkToFit="1"/>
      <protection locked="0"/>
    </xf>
    <xf numFmtId="1" fontId="7" fillId="0" borderId="5" xfId="1" applyNumberFormat="1" applyFont="1" applyBorder="1" applyAlignment="1" applyProtection="1">
      <alignment horizontal="center" vertical="center" shrinkToFit="1"/>
      <protection locked="0"/>
    </xf>
    <xf numFmtId="1" fontId="7" fillId="0" borderId="0" xfId="1" applyNumberFormat="1" applyFont="1" applyAlignment="1" applyProtection="1">
      <alignment horizontal="center" vertical="center" shrinkToFit="1"/>
      <protection locked="0" hidden="1"/>
    </xf>
    <xf numFmtId="1" fontId="7" fillId="0" borderId="13" xfId="1" applyNumberFormat="1" applyFont="1" applyBorder="1" applyAlignment="1" applyProtection="1">
      <alignment horizontal="center" vertical="center" shrinkToFit="1"/>
      <protection locked="0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 applyProtection="1">
      <alignment horizontal="center" vertical="center"/>
      <protection hidden="1"/>
    </xf>
    <xf numFmtId="0" fontId="15" fillId="4" borderId="11" xfId="0" applyFont="1" applyFill="1" applyBorder="1" applyAlignment="1" applyProtection="1">
      <alignment horizontal="center" vertical="center"/>
      <protection hidden="1"/>
    </xf>
    <xf numFmtId="0" fontId="6" fillId="5" borderId="10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15" fillId="5" borderId="11" xfId="0" applyFont="1" applyFill="1" applyBorder="1" applyAlignment="1" applyProtection="1">
      <alignment horizontal="center" vertical="center"/>
      <protection hidden="1"/>
    </xf>
    <xf numFmtId="1" fontId="7" fillId="0" borderId="7" xfId="1" applyNumberFormat="1" applyFont="1" applyBorder="1" applyAlignment="1" applyProtection="1">
      <alignment horizontal="center" vertical="center" shrinkToFit="1"/>
      <protection locked="0"/>
    </xf>
    <xf numFmtId="0" fontId="6" fillId="4" borderId="17" xfId="0" applyFont="1" applyFill="1" applyBorder="1" applyAlignment="1" applyProtection="1">
      <alignment horizontal="center" vertical="center"/>
      <protection hidden="1"/>
    </xf>
    <xf numFmtId="0" fontId="6" fillId="4" borderId="8" xfId="0" applyFont="1" applyFill="1" applyBorder="1" applyAlignment="1" applyProtection="1">
      <alignment horizontal="center" vertical="center"/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6" fillId="5" borderId="17" xfId="0" applyFont="1" applyFill="1" applyBorder="1" applyAlignment="1" applyProtection="1">
      <alignment horizontal="center" vertical="center"/>
      <protection hidden="1"/>
    </xf>
    <xf numFmtId="0" fontId="6" fillId="5" borderId="8" xfId="0" applyFont="1" applyFill="1" applyBorder="1" applyAlignment="1" applyProtection="1">
      <alignment horizontal="center" vertical="center"/>
      <protection hidden="1"/>
    </xf>
    <xf numFmtId="0" fontId="15" fillId="5" borderId="8" xfId="0" applyFont="1" applyFill="1" applyBorder="1" applyAlignment="1" applyProtection="1">
      <alignment horizontal="center" vertical="center"/>
      <protection hidden="1"/>
    </xf>
    <xf numFmtId="1" fontId="7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1" fillId="14" borderId="7" xfId="0" applyFont="1" applyFill="1" applyBorder="1" applyAlignment="1" applyProtection="1">
      <alignment horizontal="center" textRotation="90" wrapText="1"/>
      <protection hidden="1"/>
    </xf>
    <xf numFmtId="0" fontId="11" fillId="7" borderId="8" xfId="0" applyFont="1" applyFill="1" applyBorder="1" applyAlignment="1" applyProtection="1">
      <alignment horizontal="center" textRotation="90" wrapText="1"/>
      <protection hidden="1"/>
    </xf>
    <xf numFmtId="49" fontId="13" fillId="15" borderId="24" xfId="0" applyNumberFormat="1" applyFont="1" applyFill="1" applyBorder="1" applyAlignment="1" applyProtection="1">
      <alignment horizontal="center" wrapText="1"/>
      <protection hidden="1"/>
    </xf>
    <xf numFmtId="49" fontId="13" fillId="15" borderId="23" xfId="0" applyNumberFormat="1" applyFont="1" applyFill="1" applyBorder="1" applyAlignment="1" applyProtection="1">
      <alignment horizontal="center" wrapText="1"/>
      <protection hidden="1"/>
    </xf>
    <xf numFmtId="49" fontId="13" fillId="15" borderId="25" xfId="0" applyNumberFormat="1" applyFont="1" applyFill="1" applyBorder="1" applyAlignment="1" applyProtection="1">
      <alignment horizontal="center" wrapText="1"/>
      <protection hidden="1"/>
    </xf>
    <xf numFmtId="49" fontId="14" fillId="15" borderId="24" xfId="0" applyNumberFormat="1" applyFont="1" applyFill="1" applyBorder="1" applyAlignment="1" applyProtection="1">
      <alignment horizontal="center" wrapText="1"/>
      <protection hidden="1"/>
    </xf>
    <xf numFmtId="49" fontId="14" fillId="15" borderId="23" xfId="0" applyNumberFormat="1" applyFont="1" applyFill="1" applyBorder="1" applyAlignment="1" applyProtection="1">
      <alignment horizontal="center" wrapText="1"/>
      <protection hidden="1"/>
    </xf>
    <xf numFmtId="49" fontId="14" fillId="15" borderId="26" xfId="0" applyNumberFormat="1" applyFont="1" applyFill="1" applyBorder="1" applyAlignment="1" applyProtection="1">
      <alignment horizontal="center" wrapText="1"/>
      <protection hidden="1"/>
    </xf>
    <xf numFmtId="0" fontId="8" fillId="14" borderId="12" xfId="0" applyFont="1" applyFill="1" applyBorder="1" applyAlignment="1" applyProtection="1">
      <alignment horizontal="center" vertical="center"/>
      <protection hidden="1"/>
    </xf>
    <xf numFmtId="1" fontId="8" fillId="14" borderId="2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1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26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9" xfId="0" applyFont="1" applyFill="1" applyBorder="1" applyAlignment="1" applyProtection="1">
      <alignment horizontal="center" vertical="center"/>
      <protection hidden="1"/>
    </xf>
    <xf numFmtId="1" fontId="7" fillId="16" borderId="17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11" xfId="0" applyFont="1" applyFill="1" applyBorder="1" applyAlignment="1" applyProtection="1">
      <alignment horizontal="center" vertical="center"/>
      <protection hidden="1"/>
    </xf>
    <xf numFmtId="49" fontId="13" fillId="17" borderId="7" xfId="0" applyNumberFormat="1" applyFont="1" applyFill="1" applyBorder="1" applyAlignment="1" applyProtection="1">
      <alignment horizontal="center" wrapText="1"/>
      <protection hidden="1"/>
    </xf>
    <xf numFmtId="49" fontId="13" fillId="17" borderId="8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wrapText="1"/>
      <protection hidden="1"/>
    </xf>
    <xf numFmtId="49" fontId="14" fillId="17" borderId="7" xfId="0" applyNumberFormat="1" applyFont="1" applyFill="1" applyBorder="1" applyAlignment="1" applyProtection="1">
      <alignment horizontal="center" wrapText="1"/>
      <protection hidden="1"/>
    </xf>
    <xf numFmtId="49" fontId="14" fillId="17" borderId="8" xfId="0" applyNumberFormat="1" applyFont="1" applyFill="1" applyBorder="1" applyAlignment="1" applyProtection="1">
      <alignment horizontal="center" wrapText="1"/>
      <protection hidden="1"/>
    </xf>
    <xf numFmtId="49" fontId="14" fillId="17" borderId="17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14" borderId="31" xfId="0" applyFont="1" applyFill="1" applyBorder="1" applyAlignment="1" applyProtection="1">
      <alignment horizontal="center" vertical="center"/>
      <protection hidden="1"/>
    </xf>
    <xf numFmtId="0" fontId="8" fillId="14" borderId="19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2" xfId="0" applyFont="1" applyFill="1" applyBorder="1" applyAlignment="1" applyProtection="1">
      <alignment horizontal="center" vertic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8" fillId="14" borderId="32" xfId="0" applyFont="1" applyFill="1" applyBorder="1" applyAlignment="1" applyProtection="1">
      <alignment horizontal="center" vertical="center"/>
      <protection hidden="1"/>
    </xf>
    <xf numFmtId="0" fontId="8" fillId="14" borderId="3" xfId="0" applyFont="1" applyFill="1" applyBorder="1" applyAlignment="1" applyProtection="1">
      <alignment horizontal="center" vertical="center"/>
      <protection hidden="1"/>
    </xf>
    <xf numFmtId="0" fontId="6" fillId="5" borderId="1" xfId="0" applyFont="1" applyFill="1" applyBorder="1" applyAlignment="1" applyProtection="1">
      <alignment horizontal="center" vertical="center"/>
      <protection hidden="1"/>
    </xf>
    <xf numFmtId="0" fontId="6" fillId="5" borderId="2" xfId="0" applyFont="1" applyFill="1" applyBorder="1" applyAlignment="1" applyProtection="1">
      <alignment horizontal="center" vertical="center"/>
      <protection hidden="1"/>
    </xf>
    <xf numFmtId="0" fontId="15" fillId="5" borderId="2" xfId="0" applyFont="1" applyFill="1" applyBorder="1" applyAlignment="1" applyProtection="1">
      <alignment horizontal="center" vertical="center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6" fillId="4" borderId="18" xfId="0" applyFont="1" applyFill="1" applyBorder="1" applyAlignment="1" applyProtection="1">
      <alignment horizontal="center" vertical="center"/>
      <protection hidden="1"/>
    </xf>
    <xf numFmtId="0" fontId="6" fillId="4" borderId="33" xfId="0" applyFont="1" applyFill="1" applyBorder="1" applyAlignment="1" applyProtection="1">
      <alignment horizontal="center" vertical="center"/>
      <protection hidden="1"/>
    </xf>
    <xf numFmtId="0" fontId="15" fillId="4" borderId="33" xfId="0" applyFont="1" applyFill="1" applyBorder="1" applyAlignment="1" applyProtection="1">
      <alignment horizontal="center" vertical="center"/>
      <protection hidden="1"/>
    </xf>
    <xf numFmtId="0" fontId="6" fillId="5" borderId="18" xfId="0" applyFont="1" applyFill="1" applyBorder="1" applyAlignment="1" applyProtection="1">
      <alignment horizontal="center" vertical="center"/>
      <protection hidden="1"/>
    </xf>
    <xf numFmtId="0" fontId="6" fillId="5" borderId="33" xfId="0" applyFont="1" applyFill="1" applyBorder="1" applyAlignment="1" applyProtection="1">
      <alignment horizontal="center" vertical="center"/>
      <protection hidden="1"/>
    </xf>
    <xf numFmtId="0" fontId="15" fillId="5" borderId="33" xfId="0" applyFont="1" applyFill="1" applyBorder="1" applyAlignment="1" applyProtection="1">
      <alignment horizontal="center" vertical="center"/>
      <protection hidden="1"/>
    </xf>
    <xf numFmtId="0" fontId="6" fillId="5" borderId="34" xfId="0" applyFont="1" applyFill="1" applyBorder="1" applyAlignment="1" applyProtection="1">
      <alignment horizontal="center" vertical="center"/>
      <protection hidden="1"/>
    </xf>
    <xf numFmtId="0" fontId="6" fillId="4" borderId="34" xfId="0" applyFont="1" applyFill="1" applyBorder="1" applyAlignment="1" applyProtection="1">
      <alignment horizontal="center" vertical="center"/>
      <protection hidden="1"/>
    </xf>
    <xf numFmtId="0" fontId="6" fillId="4" borderId="7" xfId="0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 vertical="center"/>
      <protection hidden="1"/>
    </xf>
    <xf numFmtId="1" fontId="8" fillId="14" borderId="16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9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12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2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29" xfId="0" applyFont="1" applyFill="1" applyBorder="1" applyAlignment="1" applyProtection="1">
      <alignment horizontal="center" vertical="center"/>
      <protection hidden="1"/>
    </xf>
    <xf numFmtId="0" fontId="8" fillId="14" borderId="28" xfId="0" applyFont="1" applyFill="1" applyBorder="1" applyAlignment="1" applyProtection="1">
      <alignment horizontal="center" vertical="center"/>
      <protection hidden="1"/>
    </xf>
    <xf numFmtId="0" fontId="8" fillId="14" borderId="25" xfId="0" applyFont="1" applyFill="1" applyBorder="1" applyAlignment="1" applyProtection="1">
      <alignment horizontal="center" vertical="center"/>
      <protection hidden="1"/>
    </xf>
    <xf numFmtId="1" fontId="9" fillId="0" borderId="15" xfId="1" applyNumberFormat="1" applyFont="1" applyBorder="1" applyAlignment="1" applyProtection="1">
      <alignment horizontal="center" vertical="center" shrinkToFit="1"/>
      <protection locked="0"/>
    </xf>
    <xf numFmtId="1" fontId="9" fillId="0" borderId="8" xfId="1" applyNumberFormat="1" applyFont="1" applyBorder="1" applyAlignment="1" applyProtection="1">
      <alignment horizontal="center" vertical="center" shrinkToFit="1"/>
      <protection locked="0"/>
    </xf>
    <xf numFmtId="1" fontId="9" fillId="0" borderId="11" xfId="1" applyNumberFormat="1" applyFont="1" applyBorder="1" applyAlignment="1" applyProtection="1">
      <alignment horizontal="center" vertical="center" shrinkToFit="1"/>
      <protection locked="0"/>
    </xf>
    <xf numFmtId="0" fontId="19" fillId="28" borderId="30" xfId="0" applyFont="1" applyFill="1" applyBorder="1" applyAlignment="1">
      <alignment horizontal="center" wrapText="1"/>
    </xf>
    <xf numFmtId="0" fontId="19" fillId="29" borderId="30" xfId="0" applyFont="1" applyFill="1" applyBorder="1" applyAlignment="1">
      <alignment horizontal="center" wrapText="1"/>
    </xf>
    <xf numFmtId="0" fontId="19" fillId="30" borderId="30" xfId="0" applyFont="1" applyFill="1" applyBorder="1" applyAlignment="1">
      <alignment horizontal="center" wrapText="1"/>
    </xf>
    <xf numFmtId="0" fontId="19" fillId="0" borderId="30" xfId="0" applyFont="1" applyBorder="1" applyAlignment="1">
      <alignment horizontal="center" wrapText="1"/>
    </xf>
    <xf numFmtId="0" fontId="19" fillId="31" borderId="30" xfId="0" applyFont="1" applyFill="1" applyBorder="1" applyAlignment="1">
      <alignment horizontal="center" wrapText="1"/>
    </xf>
    <xf numFmtId="0" fontId="19" fillId="0" borderId="43" xfId="0" applyFont="1" applyBorder="1" applyAlignment="1">
      <alignment horizontal="center" wrapText="1"/>
    </xf>
    <xf numFmtId="0" fontId="19" fillId="0" borderId="30" xfId="0" applyFont="1" applyBorder="1" applyAlignment="1">
      <alignment horizontal="left" wrapText="1"/>
    </xf>
    <xf numFmtId="0" fontId="19" fillId="0" borderId="30" xfId="0" applyFont="1" applyBorder="1" applyAlignment="1">
      <alignment horizontal="right" wrapText="1"/>
    </xf>
    <xf numFmtId="0" fontId="20" fillId="0" borderId="30" xfId="0" applyFont="1" applyBorder="1" applyAlignment="1">
      <alignment horizontal="right" wrapText="1"/>
    </xf>
    <xf numFmtId="1" fontId="19" fillId="0" borderId="30" xfId="0" applyNumberFormat="1" applyFont="1" applyBorder="1" applyAlignment="1">
      <alignment horizontal="right" wrapText="1"/>
    </xf>
    <xf numFmtId="1" fontId="20" fillId="0" borderId="30" xfId="0" applyNumberFormat="1" applyFont="1" applyBorder="1" applyAlignment="1">
      <alignment horizontal="right" wrapText="1"/>
    </xf>
    <xf numFmtId="0" fontId="11" fillId="16" borderId="44" xfId="0" applyFont="1" applyFill="1" applyBorder="1" applyAlignment="1" applyProtection="1">
      <alignment horizontal="center" vertical="center"/>
      <protection hidden="1"/>
    </xf>
    <xf numFmtId="0" fontId="11" fillId="16" borderId="45" xfId="0" applyFont="1" applyFill="1" applyBorder="1" applyAlignment="1" applyProtection="1">
      <alignment horizontal="center" vertical="center"/>
      <protection hidden="1"/>
    </xf>
    <xf numFmtId="0" fontId="11" fillId="16" borderId="46" xfId="0" applyFont="1" applyFill="1" applyBorder="1" applyAlignment="1" applyProtection="1">
      <alignment horizontal="center" vertical="center"/>
      <protection hidden="1"/>
    </xf>
    <xf numFmtId="1" fontId="7" fillId="16" borderId="47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9" xfId="0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19" fillId="32" borderId="30" xfId="0" applyFont="1" applyFill="1" applyBorder="1" applyAlignment="1">
      <alignment horizontal="right" wrapText="1"/>
    </xf>
    <xf numFmtId="0" fontId="19" fillId="33" borderId="30" xfId="0" applyFont="1" applyFill="1" applyBorder="1" applyAlignment="1">
      <alignment horizontal="right" wrapText="1"/>
    </xf>
    <xf numFmtId="0" fontId="10" fillId="3" borderId="20" xfId="0" applyFont="1" applyFill="1" applyBorder="1" applyAlignment="1" applyProtection="1">
      <alignment horizontal="center" vertical="center" wrapText="1"/>
      <protection hidden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6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9" fillId="6" borderId="18" xfId="0" applyFont="1" applyFill="1" applyBorder="1" applyAlignment="1" applyProtection="1">
      <alignment horizontal="center" vertical="center"/>
      <protection hidden="1"/>
    </xf>
    <xf numFmtId="0" fontId="9" fillId="6" borderId="21" xfId="0" applyFont="1" applyFill="1" applyBorder="1" applyAlignment="1" applyProtection="1">
      <alignment horizontal="center" vertical="center"/>
      <protection hidden="1"/>
    </xf>
    <xf numFmtId="0" fontId="9" fillId="6" borderId="19" xfId="0" applyFont="1" applyFill="1" applyBorder="1" applyAlignment="1" applyProtection="1">
      <alignment horizontal="center" vertical="center" wrapText="1"/>
      <protection hidden="1"/>
    </xf>
    <xf numFmtId="0" fontId="9" fillId="6" borderId="22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shrinkToFit="1"/>
      <protection hidden="1"/>
    </xf>
    <xf numFmtId="0" fontId="9" fillId="4" borderId="15" xfId="0" applyFont="1" applyFill="1" applyBorder="1" applyAlignment="1" applyProtection="1">
      <alignment horizontal="center" vertical="center" shrinkToFit="1"/>
      <protection hidden="1"/>
    </xf>
    <xf numFmtId="0" fontId="9" fillId="4" borderId="16" xfId="0" applyFont="1" applyFill="1" applyBorder="1" applyAlignment="1" applyProtection="1">
      <alignment horizontal="center" vertical="center" shrinkToFit="1"/>
      <protection hidden="1"/>
    </xf>
    <xf numFmtId="0" fontId="10" fillId="2" borderId="20" xfId="0" applyFont="1" applyFill="1" applyBorder="1" applyAlignment="1" applyProtection="1">
      <alignment horizontal="center" vertical="center" shrinkToFit="1"/>
      <protection hidden="1"/>
    </xf>
    <xf numFmtId="0" fontId="10" fillId="2" borderId="15" xfId="0" applyFont="1" applyFill="1" applyBorder="1" applyAlignment="1" applyProtection="1">
      <alignment horizontal="center" vertical="center" shrinkToFit="1"/>
      <protection hidden="1"/>
    </xf>
    <xf numFmtId="0" fontId="10" fillId="2" borderId="16" xfId="0" applyFont="1" applyFill="1" applyBorder="1" applyAlignment="1" applyProtection="1">
      <alignment horizontal="center" vertical="center" shrinkToFit="1"/>
      <protection hidden="1"/>
    </xf>
    <xf numFmtId="0" fontId="10" fillId="8" borderId="20" xfId="0" applyFont="1" applyFill="1" applyBorder="1" applyAlignment="1" applyProtection="1">
      <alignment horizontal="center" vertical="center" shrinkToFit="1"/>
      <protection hidden="1"/>
    </xf>
    <xf numFmtId="0" fontId="10" fillId="8" borderId="15" xfId="0" applyFont="1" applyFill="1" applyBorder="1" applyAlignment="1" applyProtection="1">
      <alignment horizontal="center" vertical="center" shrinkToFit="1"/>
      <protection hidden="1"/>
    </xf>
    <xf numFmtId="0" fontId="10" fillId="8" borderId="16" xfId="0" applyFont="1" applyFill="1" applyBorder="1" applyAlignment="1" applyProtection="1">
      <alignment horizontal="center" vertical="center" shrinkToFit="1"/>
      <protection hidden="1"/>
    </xf>
    <xf numFmtId="0" fontId="10" fillId="9" borderId="20" xfId="0" applyFont="1" applyFill="1" applyBorder="1" applyAlignment="1" applyProtection="1">
      <alignment horizontal="center" vertical="center" shrinkToFit="1"/>
      <protection hidden="1"/>
    </xf>
    <xf numFmtId="0" fontId="10" fillId="9" borderId="15" xfId="0" applyFont="1" applyFill="1" applyBorder="1" applyAlignment="1" applyProtection="1">
      <alignment horizontal="center" vertical="center" shrinkToFit="1"/>
      <protection hidden="1"/>
    </xf>
    <xf numFmtId="0" fontId="10" fillId="9" borderId="16" xfId="0" applyFont="1" applyFill="1" applyBorder="1" applyAlignment="1" applyProtection="1">
      <alignment horizontal="center" vertical="center" shrinkToFit="1"/>
      <protection hidden="1"/>
    </xf>
    <xf numFmtId="0" fontId="9" fillId="6" borderId="27" xfId="0" applyFont="1" applyFill="1" applyBorder="1" applyAlignment="1" applyProtection="1">
      <alignment horizontal="center" vertical="center"/>
      <protection hidden="1"/>
    </xf>
    <xf numFmtId="0" fontId="9" fillId="6" borderId="6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wrapText="1"/>
      <protection hidden="1"/>
    </xf>
    <xf numFmtId="0" fontId="9" fillId="4" borderId="15" xfId="0" applyFont="1" applyFill="1" applyBorder="1" applyAlignment="1" applyProtection="1">
      <alignment horizontal="center" vertical="center" wrapText="1"/>
      <protection hidden="1"/>
    </xf>
    <xf numFmtId="0" fontId="9" fillId="4" borderId="16" xfId="0" applyFont="1" applyFill="1" applyBorder="1" applyAlignment="1" applyProtection="1">
      <alignment horizontal="center" vertical="center" wrapText="1"/>
      <protection hidden="1"/>
    </xf>
    <xf numFmtId="0" fontId="16" fillId="2" borderId="20" xfId="0" applyFont="1" applyFill="1" applyBorder="1" applyAlignment="1" applyProtection="1">
      <alignment horizontal="center" vertical="center" wrapText="1"/>
      <protection hidden="1"/>
    </xf>
    <xf numFmtId="0" fontId="16" fillId="2" borderId="15" xfId="0" applyFont="1" applyFill="1" applyBorder="1" applyAlignment="1" applyProtection="1">
      <alignment horizontal="center" vertical="center" wrapText="1"/>
      <protection hidden="1"/>
    </xf>
    <xf numFmtId="0" fontId="16" fillId="2" borderId="16" xfId="0" applyFont="1" applyFill="1" applyBorder="1" applyAlignment="1" applyProtection="1">
      <alignment horizontal="center" vertical="center" wrapText="1"/>
      <protection hidden="1"/>
    </xf>
    <xf numFmtId="0" fontId="10" fillId="8" borderId="20" xfId="0" applyFont="1" applyFill="1" applyBorder="1" applyAlignment="1" applyProtection="1">
      <alignment horizontal="center" vertical="center" wrapText="1"/>
      <protection hidden="1"/>
    </xf>
    <xf numFmtId="0" fontId="10" fillId="8" borderId="15" xfId="0" applyFont="1" applyFill="1" applyBorder="1" applyAlignment="1" applyProtection="1">
      <alignment horizontal="center" vertical="center" wrapText="1"/>
      <protection hidden="1"/>
    </xf>
    <xf numFmtId="0" fontId="10" fillId="8" borderId="16" xfId="0" applyFont="1" applyFill="1" applyBorder="1" applyAlignment="1" applyProtection="1">
      <alignment horizontal="center" vertical="center" wrapText="1"/>
      <protection hidden="1"/>
    </xf>
    <xf numFmtId="0" fontId="18" fillId="27" borderId="36" xfId="0" applyFont="1" applyFill="1" applyBorder="1" applyAlignment="1">
      <alignment horizontal="center" wrapText="1"/>
    </xf>
    <xf numFmtId="0" fontId="18" fillId="27" borderId="42" xfId="0" applyFont="1" applyFill="1" applyBorder="1" applyAlignment="1">
      <alignment horizontal="center" wrapText="1"/>
    </xf>
    <xf numFmtId="0" fontId="18" fillId="25" borderId="36" xfId="0" applyFont="1" applyFill="1" applyBorder="1" applyAlignment="1">
      <alignment horizontal="center" wrapText="1"/>
    </xf>
    <xf numFmtId="0" fontId="18" fillId="25" borderId="42" xfId="0" applyFont="1" applyFill="1" applyBorder="1" applyAlignment="1">
      <alignment horizontal="center" wrapText="1"/>
    </xf>
    <xf numFmtId="0" fontId="18" fillId="26" borderId="37" xfId="0" applyFont="1" applyFill="1" applyBorder="1" applyAlignment="1">
      <alignment horizontal="center" wrapText="1"/>
    </xf>
    <xf numFmtId="0" fontId="18" fillId="26" borderId="38" xfId="0" applyFont="1" applyFill="1" applyBorder="1" applyAlignment="1">
      <alignment horizontal="center" wrapText="1"/>
    </xf>
    <xf numFmtId="0" fontId="18" fillId="26" borderId="39" xfId="0" applyFont="1" applyFill="1" applyBorder="1" applyAlignment="1">
      <alignment horizontal="center" wrapText="1"/>
    </xf>
    <xf numFmtId="0" fontId="18" fillId="21" borderId="40" xfId="0" applyFont="1" applyFill="1" applyBorder="1" applyAlignment="1">
      <alignment horizontal="center" wrapText="1"/>
    </xf>
    <xf numFmtId="0" fontId="18" fillId="21" borderId="38" xfId="0" applyFont="1" applyFill="1" applyBorder="1" applyAlignment="1">
      <alignment horizontal="center" wrapText="1"/>
    </xf>
    <xf numFmtId="0" fontId="18" fillId="21" borderId="39" xfId="0" applyFont="1" applyFill="1" applyBorder="1" applyAlignment="1">
      <alignment horizontal="center" wrapText="1"/>
    </xf>
    <xf numFmtId="0" fontId="18" fillId="22" borderId="40" xfId="0" applyFont="1" applyFill="1" applyBorder="1" applyAlignment="1">
      <alignment horizontal="center" wrapText="1"/>
    </xf>
    <xf numFmtId="0" fontId="18" fillId="22" borderId="38" xfId="0" applyFont="1" applyFill="1" applyBorder="1" applyAlignment="1">
      <alignment horizontal="center" wrapText="1"/>
    </xf>
    <xf numFmtId="0" fontId="18" fillId="22" borderId="39" xfId="0" applyFont="1" applyFill="1" applyBorder="1" applyAlignment="1">
      <alignment horizontal="center" wrapText="1"/>
    </xf>
    <xf numFmtId="0" fontId="18" fillId="23" borderId="40" xfId="0" applyFont="1" applyFill="1" applyBorder="1" applyAlignment="1">
      <alignment horizontal="center" wrapText="1"/>
    </xf>
    <xf numFmtId="0" fontId="18" fillId="23" borderId="38" xfId="0" applyFont="1" applyFill="1" applyBorder="1" applyAlignment="1">
      <alignment horizontal="center" wrapText="1"/>
    </xf>
    <xf numFmtId="0" fontId="18" fillId="23" borderId="41" xfId="0" applyFont="1" applyFill="1" applyBorder="1" applyAlignment="1">
      <alignment horizontal="center" wrapText="1"/>
    </xf>
    <xf numFmtId="0" fontId="18" fillId="23" borderId="39" xfId="0" applyFont="1" applyFill="1" applyBorder="1" applyAlignment="1">
      <alignment horizontal="center" wrapText="1"/>
    </xf>
    <xf numFmtId="0" fontId="18" fillId="24" borderId="40" xfId="0" applyFont="1" applyFill="1" applyBorder="1" applyAlignment="1">
      <alignment horizontal="center" wrapText="1"/>
    </xf>
    <xf numFmtId="0" fontId="18" fillId="24" borderId="38" xfId="0" applyFont="1" applyFill="1" applyBorder="1" applyAlignment="1">
      <alignment horizontal="center" wrapText="1"/>
    </xf>
    <xf numFmtId="0" fontId="18" fillId="24" borderId="41" xfId="0" applyFont="1" applyFill="1" applyBorder="1" applyAlignment="1">
      <alignment horizontal="center" wrapText="1"/>
    </xf>
    <xf numFmtId="0" fontId="18" fillId="20" borderId="37" xfId="0" applyFont="1" applyFill="1" applyBorder="1" applyAlignment="1">
      <alignment horizontal="center" wrapText="1"/>
    </xf>
    <xf numFmtId="0" fontId="18" fillId="20" borderId="38" xfId="0" applyFont="1" applyFill="1" applyBorder="1" applyAlignment="1">
      <alignment horizontal="center" wrapText="1"/>
    </xf>
    <xf numFmtId="0" fontId="18" fillId="20" borderId="39" xfId="0" applyFont="1" applyFill="1" applyBorder="1" applyAlignment="1">
      <alignment horizontal="center" wrapText="1"/>
    </xf>
    <xf numFmtId="0" fontId="18" fillId="18" borderId="35" xfId="0" applyFont="1" applyFill="1" applyBorder="1" applyAlignment="1">
      <alignment horizontal="center" wrapText="1"/>
    </xf>
    <xf numFmtId="0" fontId="18" fillId="18" borderId="42" xfId="0" applyFont="1" applyFill="1" applyBorder="1" applyAlignment="1">
      <alignment horizontal="center" wrapText="1"/>
    </xf>
    <xf numFmtId="0" fontId="18" fillId="19" borderId="36" xfId="0" applyFont="1" applyFill="1" applyBorder="1" applyAlignment="1">
      <alignment horizontal="center" wrapText="1"/>
    </xf>
    <xf numFmtId="0" fontId="18" fillId="19" borderId="42" xfId="0" applyFont="1" applyFill="1" applyBorder="1" applyAlignment="1">
      <alignment horizontal="center" wrapText="1"/>
    </xf>
  </cellXfs>
  <cellStyles count="2">
    <cellStyle name="Normal 2" xfId="1" xr:uid="{30FB2BD2-6D62-494A-98F9-D0113C1B54A0}"/>
    <cellStyle name="ปกติ" xfId="0" builtinId="0"/>
  </cellStyles>
  <dxfs count="128"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</dxfs>
  <tableStyles count="0" defaultTableStyle="TableStyleMedium2" defaultPivotStyle="PivotStyleLight16"/>
  <colors>
    <mruColors>
      <color rgb="FF99CCFF"/>
      <color rgb="FF66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2B75-EA23-4F60-89DF-BF0A0F982B54}">
  <dimension ref="A1:AV17"/>
  <sheetViews>
    <sheetView tabSelected="1" zoomScale="82" zoomScaleNormal="82" workbookViewId="0">
      <selection activeCell="Y8" sqref="Y8"/>
    </sheetView>
  </sheetViews>
  <sheetFormatPr defaultColWidth="9.125" defaultRowHeight="15.75" x14ac:dyDescent="0.2"/>
  <cols>
    <col min="1" max="1" width="4.125" style="2" customWidth="1"/>
    <col min="2" max="2" width="7.125" style="2" customWidth="1"/>
    <col min="3" max="9" width="5.25" style="41" customWidth="1"/>
    <col min="10" max="10" width="5.25" style="42" customWidth="1"/>
    <col min="11" max="14" width="5.25" style="41" customWidth="1"/>
    <col min="15" max="15" width="5.25" style="42" customWidth="1"/>
    <col min="16" max="19" width="5.25" style="41" customWidth="1"/>
    <col min="20" max="20" width="5.25" style="42" customWidth="1"/>
    <col min="21" max="24" width="5.25" style="41" customWidth="1"/>
    <col min="25" max="25" width="6.375" style="42" customWidth="1"/>
    <col min="26" max="37" width="5" style="2" customWidth="1"/>
    <col min="38" max="16384" width="9.125" style="2"/>
  </cols>
  <sheetData>
    <row r="1" spans="1:48" ht="21" x14ac:dyDescent="0.2">
      <c r="A1" s="120" t="s">
        <v>46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s="4" customFormat="1" ht="21" x14ac:dyDescent="0.2">
      <c r="A2" s="120" t="s">
        <v>96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</row>
    <row r="3" spans="1:48" s="4" customFormat="1" ht="21.75" thickBot="1" x14ac:dyDescent="0.25">
      <c r="A3" s="120" t="s">
        <v>97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s="8" customFormat="1" ht="19.5" thickTop="1" x14ac:dyDescent="0.2">
      <c r="A4" s="121" t="s">
        <v>0</v>
      </c>
      <c r="B4" s="123" t="s">
        <v>10</v>
      </c>
      <c r="C4" s="125" t="s">
        <v>1</v>
      </c>
      <c r="D4" s="126"/>
      <c r="E4" s="127"/>
      <c r="F4" s="128" t="s">
        <v>2</v>
      </c>
      <c r="G4" s="129"/>
      <c r="H4" s="129"/>
      <c r="I4" s="129"/>
      <c r="J4" s="130"/>
      <c r="K4" s="131" t="s">
        <v>3</v>
      </c>
      <c r="L4" s="132"/>
      <c r="M4" s="132"/>
      <c r="N4" s="132"/>
      <c r="O4" s="133"/>
      <c r="P4" s="128" t="s">
        <v>90</v>
      </c>
      <c r="Q4" s="129"/>
      <c r="R4" s="129"/>
      <c r="S4" s="129"/>
      <c r="T4" s="130"/>
      <c r="U4" s="134" t="s">
        <v>91</v>
      </c>
      <c r="V4" s="135"/>
      <c r="W4" s="135"/>
      <c r="X4" s="135"/>
      <c r="Y4" s="136"/>
      <c r="Z4" s="9"/>
      <c r="AA4" s="9"/>
    </row>
    <row r="5" spans="1:48" s="8" customFormat="1" ht="98.25" x14ac:dyDescent="0.2">
      <c r="A5" s="122"/>
      <c r="B5" s="124"/>
      <c r="C5" s="43" t="s">
        <v>11</v>
      </c>
      <c r="D5" s="44" t="s">
        <v>12</v>
      </c>
      <c r="E5" s="10" t="s">
        <v>45</v>
      </c>
      <c r="F5" s="11" t="s">
        <v>14</v>
      </c>
      <c r="G5" s="12" t="s">
        <v>15</v>
      </c>
      <c r="H5" s="12" t="s">
        <v>16</v>
      </c>
      <c r="I5" s="13" t="s">
        <v>17</v>
      </c>
      <c r="J5" s="14" t="s">
        <v>18</v>
      </c>
      <c r="K5" s="15" t="s">
        <v>14</v>
      </c>
      <c r="L5" s="16" t="s">
        <v>15</v>
      </c>
      <c r="M5" s="16" t="s">
        <v>16</v>
      </c>
      <c r="N5" s="17" t="s">
        <v>17</v>
      </c>
      <c r="O5" s="14" t="s">
        <v>18</v>
      </c>
      <c r="P5" s="11" t="s">
        <v>14</v>
      </c>
      <c r="Q5" s="18" t="s">
        <v>15</v>
      </c>
      <c r="R5" s="18" t="s">
        <v>16</v>
      </c>
      <c r="S5" s="19" t="s">
        <v>17</v>
      </c>
      <c r="T5" s="14" t="s">
        <v>19</v>
      </c>
      <c r="U5" s="15" t="s">
        <v>14</v>
      </c>
      <c r="V5" s="16" t="s">
        <v>15</v>
      </c>
      <c r="W5" s="16" t="s">
        <v>16</v>
      </c>
      <c r="X5" s="17" t="s">
        <v>17</v>
      </c>
      <c r="Y5" s="14" t="s">
        <v>20</v>
      </c>
      <c r="Z5" s="9"/>
      <c r="AA5" s="9"/>
    </row>
    <row r="6" spans="1:48" s="20" customFormat="1" ht="19.5" thickBot="1" x14ac:dyDescent="0.3">
      <c r="A6" s="122"/>
      <c r="B6" s="124"/>
      <c r="C6" s="45" t="s">
        <v>21</v>
      </c>
      <c r="D6" s="46" t="s">
        <v>22</v>
      </c>
      <c r="E6" s="47" t="s">
        <v>23</v>
      </c>
      <c r="F6" s="48" t="s">
        <v>24</v>
      </c>
      <c r="G6" s="49" t="s">
        <v>25</v>
      </c>
      <c r="H6" s="49" t="s">
        <v>26</v>
      </c>
      <c r="I6" s="49" t="s">
        <v>27</v>
      </c>
      <c r="J6" s="47" t="s">
        <v>28</v>
      </c>
      <c r="K6" s="50" t="s">
        <v>29</v>
      </c>
      <c r="L6" s="49" t="s">
        <v>30</v>
      </c>
      <c r="M6" s="49" t="s">
        <v>31</v>
      </c>
      <c r="N6" s="49" t="s">
        <v>32</v>
      </c>
      <c r="O6" s="47" t="s">
        <v>33</v>
      </c>
      <c r="P6" s="48" t="s">
        <v>34</v>
      </c>
      <c r="Q6" s="49" t="s">
        <v>35</v>
      </c>
      <c r="R6" s="49" t="s">
        <v>36</v>
      </c>
      <c r="S6" s="49" t="s">
        <v>37</v>
      </c>
      <c r="T6" s="47" t="s">
        <v>38</v>
      </c>
      <c r="U6" s="50" t="s">
        <v>39</v>
      </c>
      <c r="V6" s="49" t="s">
        <v>40</v>
      </c>
      <c r="W6" s="49" t="s">
        <v>41</v>
      </c>
      <c r="X6" s="49" t="s">
        <v>42</v>
      </c>
      <c r="Y6" s="47" t="s">
        <v>43</v>
      </c>
      <c r="Z6" s="9"/>
      <c r="AA6" s="9"/>
    </row>
    <row r="7" spans="1:48" s="5" customFormat="1" ht="19.5" thickTop="1" x14ac:dyDescent="0.2">
      <c r="A7" s="110">
        <v>1</v>
      </c>
      <c r="B7" s="107" t="s">
        <v>6</v>
      </c>
      <c r="C7" s="21">
        <v>14</v>
      </c>
      <c r="D7" s="93">
        <v>0</v>
      </c>
      <c r="E7" s="86">
        <f>C7-D7</f>
        <v>14</v>
      </c>
      <c r="F7" s="83">
        <v>13</v>
      </c>
      <c r="G7" s="77"/>
      <c r="H7" s="77"/>
      <c r="I7" s="78">
        <v>1</v>
      </c>
      <c r="J7" s="65">
        <f>SUM(F7:I7)</f>
        <v>14</v>
      </c>
      <c r="K7" s="76">
        <v>3</v>
      </c>
      <c r="L7" s="77">
        <v>10</v>
      </c>
      <c r="M7" s="77">
        <v>1</v>
      </c>
      <c r="N7" s="78"/>
      <c r="O7" s="66">
        <f>SUM(K7:N7)</f>
        <v>14</v>
      </c>
      <c r="P7" s="79">
        <v>10</v>
      </c>
      <c r="Q7" s="80">
        <v>3</v>
      </c>
      <c r="R7" s="80"/>
      <c r="S7" s="81"/>
      <c r="T7" s="66">
        <f>SUM(P7:S7)</f>
        <v>13</v>
      </c>
      <c r="U7" s="82">
        <v>11</v>
      </c>
      <c r="V7" s="80">
        <v>1</v>
      </c>
      <c r="W7" s="80">
        <v>1</v>
      </c>
      <c r="X7" s="81">
        <v>1</v>
      </c>
      <c r="Y7" s="66">
        <f>SUM(U7:X7)</f>
        <v>14</v>
      </c>
    </row>
    <row r="8" spans="1:48" s="5" customFormat="1" ht="18.75" x14ac:dyDescent="0.2">
      <c r="A8" s="111">
        <v>2</v>
      </c>
      <c r="B8" s="108" t="s">
        <v>7</v>
      </c>
      <c r="C8" s="22">
        <v>20</v>
      </c>
      <c r="D8" s="94"/>
      <c r="E8" s="87">
        <f t="shared" ref="E8:E9" si="0">C8-D8</f>
        <v>20</v>
      </c>
      <c r="F8" s="84">
        <v>16</v>
      </c>
      <c r="G8" s="33">
        <v>2</v>
      </c>
      <c r="H8" s="33">
        <v>1</v>
      </c>
      <c r="I8" s="34">
        <v>1</v>
      </c>
      <c r="J8" s="113">
        <f t="shared" ref="J8:J9" si="1">SUM(F8:I8)</f>
        <v>20</v>
      </c>
      <c r="K8" s="84">
        <v>3</v>
      </c>
      <c r="L8" s="33">
        <v>10</v>
      </c>
      <c r="M8" s="33">
        <v>5</v>
      </c>
      <c r="N8" s="34">
        <v>2</v>
      </c>
      <c r="O8" s="113">
        <f t="shared" ref="O8:O9" si="2">SUM(K8:N8)</f>
        <v>20</v>
      </c>
      <c r="P8" s="114">
        <v>8</v>
      </c>
      <c r="Q8" s="36">
        <v>4</v>
      </c>
      <c r="R8" s="36">
        <v>6</v>
      </c>
      <c r="S8" s="37">
        <v>2</v>
      </c>
      <c r="T8" s="113">
        <f t="shared" ref="T8:T9" si="3">SUM(P8:S8)</f>
        <v>20</v>
      </c>
      <c r="U8" s="114">
        <v>9</v>
      </c>
      <c r="V8" s="36">
        <v>5</v>
      </c>
      <c r="W8" s="36">
        <v>5</v>
      </c>
      <c r="X8" s="37">
        <v>1</v>
      </c>
      <c r="Y8" s="113">
        <f t="shared" ref="Y8:Y9" si="4">SUM(U8:X8)</f>
        <v>20</v>
      </c>
      <c r="Z8" s="23"/>
      <c r="AA8" s="23"/>
    </row>
    <row r="9" spans="1:48" s="5" customFormat="1" ht="19.5" thickBot="1" x14ac:dyDescent="0.25">
      <c r="A9" s="112">
        <v>3</v>
      </c>
      <c r="B9" s="109" t="s">
        <v>4</v>
      </c>
      <c r="C9" s="24">
        <v>11</v>
      </c>
      <c r="D9" s="24"/>
      <c r="E9" s="88">
        <f t="shared" si="0"/>
        <v>11</v>
      </c>
      <c r="F9" s="85">
        <v>10</v>
      </c>
      <c r="G9" s="68">
        <v>1</v>
      </c>
      <c r="H9" s="68"/>
      <c r="I9" s="69"/>
      <c r="J9" s="70">
        <f t="shared" si="1"/>
        <v>11</v>
      </c>
      <c r="K9" s="67">
        <v>2</v>
      </c>
      <c r="L9" s="68">
        <v>5</v>
      </c>
      <c r="M9" s="68">
        <v>4</v>
      </c>
      <c r="N9" s="69"/>
      <c r="O9" s="71">
        <f t="shared" si="2"/>
        <v>11</v>
      </c>
      <c r="P9" s="72">
        <v>3</v>
      </c>
      <c r="Q9" s="73">
        <v>5</v>
      </c>
      <c r="R9" s="73">
        <v>1</v>
      </c>
      <c r="S9" s="74">
        <v>2</v>
      </c>
      <c r="T9" s="71">
        <f t="shared" si="3"/>
        <v>11</v>
      </c>
      <c r="U9" s="75">
        <v>11</v>
      </c>
      <c r="V9" s="73"/>
      <c r="W9" s="73"/>
      <c r="X9" s="74"/>
      <c r="Y9" s="71">
        <f t="shared" si="4"/>
        <v>11</v>
      </c>
      <c r="Z9" s="23"/>
      <c r="AA9" s="23"/>
    </row>
    <row r="10" spans="1:48" s="5" customFormat="1" ht="20.25" thickTop="1" thickBot="1" x14ac:dyDescent="0.25">
      <c r="A10" s="6"/>
      <c r="B10" s="6"/>
      <c r="C10" s="6"/>
      <c r="D10" s="6"/>
      <c r="E10" s="6"/>
      <c r="F10" s="6"/>
      <c r="G10" s="6"/>
      <c r="H10" s="6"/>
      <c r="I10" s="6"/>
      <c r="J10" s="7"/>
      <c r="K10" s="6"/>
      <c r="L10" s="6"/>
      <c r="M10" s="6"/>
      <c r="N10" s="6"/>
      <c r="O10" s="7"/>
      <c r="P10" s="6"/>
      <c r="Q10" s="6"/>
      <c r="R10" s="6"/>
      <c r="S10" s="6"/>
      <c r="T10" s="7"/>
      <c r="U10" s="7"/>
    </row>
    <row r="11" spans="1:48" s="8" customFormat="1" ht="19.5" thickTop="1" x14ac:dyDescent="0.2">
      <c r="A11" s="121" t="s">
        <v>0</v>
      </c>
      <c r="B11" s="123" t="s">
        <v>44</v>
      </c>
      <c r="C11" s="139" t="s">
        <v>1</v>
      </c>
      <c r="D11" s="140"/>
      <c r="E11" s="141"/>
      <c r="F11" s="142" t="s">
        <v>92</v>
      </c>
      <c r="G11" s="143"/>
      <c r="H11" s="143"/>
      <c r="I11" s="143"/>
      <c r="J11" s="144"/>
      <c r="K11" s="145" t="s">
        <v>93</v>
      </c>
      <c r="L11" s="146"/>
      <c r="M11" s="146"/>
      <c r="N11" s="146"/>
      <c r="O11" s="147"/>
      <c r="P11" s="117" t="s">
        <v>94</v>
      </c>
      <c r="Q11" s="118"/>
      <c r="R11" s="118"/>
      <c r="S11" s="118"/>
      <c r="T11" s="119"/>
      <c r="U11" s="9"/>
    </row>
    <row r="12" spans="1:48" s="8" customFormat="1" ht="98.25" x14ac:dyDescent="0.2">
      <c r="A12" s="122"/>
      <c r="B12" s="124"/>
      <c r="C12" s="43" t="s">
        <v>11</v>
      </c>
      <c r="D12" s="44" t="s">
        <v>12</v>
      </c>
      <c r="E12" s="10" t="s">
        <v>13</v>
      </c>
      <c r="F12" s="11" t="s">
        <v>14</v>
      </c>
      <c r="G12" s="12" t="s">
        <v>15</v>
      </c>
      <c r="H12" s="12" t="s">
        <v>16</v>
      </c>
      <c r="I12" s="13" t="s">
        <v>17</v>
      </c>
      <c r="J12" s="14" t="s">
        <v>18</v>
      </c>
      <c r="K12" s="15" t="s">
        <v>14</v>
      </c>
      <c r="L12" s="16" t="s">
        <v>15</v>
      </c>
      <c r="M12" s="16" t="s">
        <v>16</v>
      </c>
      <c r="N12" s="17" t="s">
        <v>17</v>
      </c>
      <c r="O12" s="14" t="s">
        <v>18</v>
      </c>
      <c r="P12" s="15" t="s">
        <v>14</v>
      </c>
      <c r="Q12" s="16" t="s">
        <v>15</v>
      </c>
      <c r="R12" s="16" t="s">
        <v>16</v>
      </c>
      <c r="S12" s="17" t="s">
        <v>17</v>
      </c>
      <c r="T12" s="14" t="s">
        <v>20</v>
      </c>
      <c r="U12" s="9"/>
    </row>
    <row r="13" spans="1:48" s="20" customFormat="1" ht="18.75" x14ac:dyDescent="0.25">
      <c r="A13" s="137"/>
      <c r="B13" s="138"/>
      <c r="C13" s="58" t="s">
        <v>21</v>
      </c>
      <c r="D13" s="59" t="s">
        <v>22</v>
      </c>
      <c r="E13" s="60" t="s">
        <v>23</v>
      </c>
      <c r="F13" s="61" t="s">
        <v>24</v>
      </c>
      <c r="G13" s="62" t="s">
        <v>25</v>
      </c>
      <c r="H13" s="62" t="s">
        <v>26</v>
      </c>
      <c r="I13" s="62" t="s">
        <v>27</v>
      </c>
      <c r="J13" s="60" t="s">
        <v>28</v>
      </c>
      <c r="K13" s="63" t="s">
        <v>29</v>
      </c>
      <c r="L13" s="62" t="s">
        <v>30</v>
      </c>
      <c r="M13" s="62" t="s">
        <v>31</v>
      </c>
      <c r="N13" s="62" t="s">
        <v>32</v>
      </c>
      <c r="O13" s="60" t="s">
        <v>33</v>
      </c>
      <c r="P13" s="61" t="s">
        <v>34</v>
      </c>
      <c r="Q13" s="62" t="s">
        <v>35</v>
      </c>
      <c r="R13" s="62" t="s">
        <v>36</v>
      </c>
      <c r="S13" s="62" t="s">
        <v>37</v>
      </c>
      <c r="T13" s="64" t="s">
        <v>38</v>
      </c>
      <c r="U13" s="9"/>
    </row>
    <row r="14" spans="1:48" s="5" customFormat="1" ht="18.75" x14ac:dyDescent="0.2">
      <c r="A14" s="54">
        <v>4</v>
      </c>
      <c r="B14" s="55" t="s">
        <v>8</v>
      </c>
      <c r="C14" s="31">
        <v>19</v>
      </c>
      <c r="D14" s="94">
        <v>3</v>
      </c>
      <c r="E14" s="89">
        <f>C14-D14</f>
        <v>16</v>
      </c>
      <c r="F14" s="32">
        <v>8</v>
      </c>
      <c r="G14" s="33">
        <v>7</v>
      </c>
      <c r="H14" s="33">
        <v>1</v>
      </c>
      <c r="I14" s="34"/>
      <c r="J14" s="90">
        <f>SUM(F14:I14)</f>
        <v>16</v>
      </c>
      <c r="K14" s="32">
        <v>5</v>
      </c>
      <c r="L14" s="33">
        <v>7</v>
      </c>
      <c r="M14" s="33">
        <v>4</v>
      </c>
      <c r="N14" s="34"/>
      <c r="O14" s="90">
        <f>SUM(K14:N14)</f>
        <v>16</v>
      </c>
      <c r="P14" s="35">
        <v>11</v>
      </c>
      <c r="Q14" s="36">
        <v>2</v>
      </c>
      <c r="R14" s="36">
        <v>3</v>
      </c>
      <c r="S14" s="37"/>
      <c r="T14" s="92">
        <f>SUM(P14:S14)</f>
        <v>16</v>
      </c>
    </row>
    <row r="15" spans="1:48" s="5" customFormat="1" ht="18.75" x14ac:dyDescent="0.2">
      <c r="A15" s="56">
        <v>5</v>
      </c>
      <c r="B15" s="55" t="s">
        <v>9</v>
      </c>
      <c r="C15" s="31">
        <v>13</v>
      </c>
      <c r="D15" s="94">
        <v>4</v>
      </c>
      <c r="E15" s="89">
        <f t="shared" ref="E15:E16" si="5">C15-D15</f>
        <v>9</v>
      </c>
      <c r="F15" s="32">
        <v>8</v>
      </c>
      <c r="G15" s="33">
        <v>1</v>
      </c>
      <c r="H15" s="33"/>
      <c r="I15" s="34"/>
      <c r="J15" s="90">
        <f t="shared" ref="J15:J16" si="6">SUM(F15:I15)</f>
        <v>9</v>
      </c>
      <c r="K15" s="32">
        <v>5</v>
      </c>
      <c r="L15" s="33">
        <v>3</v>
      </c>
      <c r="M15" s="33">
        <v>1</v>
      </c>
      <c r="N15" s="34"/>
      <c r="O15" s="90">
        <f t="shared" ref="O15:O16" si="7">SUM(K15:N15)</f>
        <v>9</v>
      </c>
      <c r="P15" s="35">
        <v>6</v>
      </c>
      <c r="Q15" s="36">
        <v>2</v>
      </c>
      <c r="R15" s="36">
        <v>1</v>
      </c>
      <c r="S15" s="37"/>
      <c r="T15" s="92">
        <f t="shared" ref="T15:T16" si="8">SUM(P15:S15)</f>
        <v>9</v>
      </c>
    </row>
    <row r="16" spans="1:48" s="5" customFormat="1" ht="19.5" thickBot="1" x14ac:dyDescent="0.25">
      <c r="A16" s="53">
        <v>6</v>
      </c>
      <c r="B16" s="57" t="s">
        <v>5</v>
      </c>
      <c r="C16" s="38">
        <v>15</v>
      </c>
      <c r="D16" s="95">
        <v>5</v>
      </c>
      <c r="E16" s="52">
        <f t="shared" si="5"/>
        <v>10</v>
      </c>
      <c r="F16" s="25">
        <v>9</v>
      </c>
      <c r="G16" s="26"/>
      <c r="H16" s="26">
        <v>1</v>
      </c>
      <c r="I16" s="27"/>
      <c r="J16" s="91">
        <f t="shared" si="6"/>
        <v>10</v>
      </c>
      <c r="K16" s="25">
        <v>2</v>
      </c>
      <c r="L16" s="26">
        <v>8</v>
      </c>
      <c r="M16" s="26"/>
      <c r="N16" s="27"/>
      <c r="O16" s="91">
        <f t="shared" si="7"/>
        <v>10</v>
      </c>
      <c r="P16" s="28">
        <v>6</v>
      </c>
      <c r="Q16" s="29">
        <v>4</v>
      </c>
      <c r="R16" s="29"/>
      <c r="S16" s="30"/>
      <c r="T16" s="51">
        <f t="shared" si="8"/>
        <v>10</v>
      </c>
    </row>
    <row r="17" spans="1:25" s="5" customFormat="1" ht="19.5" thickTop="1" x14ac:dyDescent="0.2">
      <c r="A17" s="6"/>
      <c r="B17" s="6"/>
      <c r="C17" s="6"/>
      <c r="D17" s="6"/>
      <c r="E17" s="6"/>
      <c r="F17" s="39"/>
      <c r="G17" s="39"/>
      <c r="H17" s="39"/>
      <c r="I17" s="39"/>
      <c r="J17" s="40"/>
      <c r="K17" s="39"/>
      <c r="L17" s="39"/>
      <c r="M17" s="39"/>
      <c r="N17" s="39"/>
      <c r="O17" s="40"/>
      <c r="P17" s="39"/>
      <c r="Q17" s="39"/>
      <c r="R17" s="39"/>
      <c r="S17" s="39"/>
      <c r="T17" s="40"/>
      <c r="U17" s="39"/>
      <c r="V17" s="39"/>
      <c r="W17" s="39"/>
      <c r="X17" s="39"/>
      <c r="Y17" s="40"/>
    </row>
  </sheetData>
  <mergeCells count="16">
    <mergeCell ref="P11:T11"/>
    <mergeCell ref="A1:Y1"/>
    <mergeCell ref="A2:Y2"/>
    <mergeCell ref="A4:A6"/>
    <mergeCell ref="B4:B6"/>
    <mergeCell ref="C4:E4"/>
    <mergeCell ref="F4:J4"/>
    <mergeCell ref="K4:O4"/>
    <mergeCell ref="P4:T4"/>
    <mergeCell ref="U4:Y4"/>
    <mergeCell ref="A3:Y3"/>
    <mergeCell ref="A11:A13"/>
    <mergeCell ref="B11:B13"/>
    <mergeCell ref="C11:E11"/>
    <mergeCell ref="F11:J11"/>
    <mergeCell ref="K11:O11"/>
  </mergeCells>
  <conditionalFormatting sqref="U10">
    <cfRule type="cellIs" dxfId="127" priority="1" operator="greaterThanOrEqual">
      <formula>"ดีมาก"</formula>
    </cfRule>
  </conditionalFormatting>
  <conditionalFormatting sqref="U10">
    <cfRule type="cellIs" dxfId="126" priority="2" operator="equal">
      <formula>"ดี"</formula>
    </cfRule>
  </conditionalFormatting>
  <conditionalFormatting sqref="U10">
    <cfRule type="cellIs" dxfId="125" priority="3" operator="equal">
      <formula>"ปรับปรุง"</formula>
    </cfRule>
    <cfRule type="cellIs" dxfId="124" priority="3" operator="equal">
      <formula>"พอใช้"</formula>
    </cfRule>
  </conditionalFormatting>
  <conditionalFormatting sqref="A14 C7 C9:C10 D9">
    <cfRule type="cellIs" dxfId="123" priority="268" operator="greaterThanOrEqual">
      <formula>"ดีมาก"</formula>
    </cfRule>
  </conditionalFormatting>
  <conditionalFormatting sqref="A14 C7 C9:C10 D9">
    <cfRule type="cellIs" dxfId="122" priority="267" operator="equal">
      <formula>"ดี"</formula>
    </cfRule>
  </conditionalFormatting>
  <conditionalFormatting sqref="A14 C7 C9:C10 D9">
    <cfRule type="cellIs" dxfId="121" priority="265" operator="equal">
      <formula>"ปรับปรุง"</formula>
    </cfRule>
    <cfRule type="cellIs" dxfId="120" priority="266" operator="equal">
      <formula>"พอใช้"</formula>
    </cfRule>
  </conditionalFormatting>
  <conditionalFormatting sqref="D7 D10">
    <cfRule type="cellIs" dxfId="119" priority="264" operator="greaterThanOrEqual">
      <formula>"ดีมาก"</formula>
    </cfRule>
  </conditionalFormatting>
  <conditionalFormatting sqref="D7 D10">
    <cfRule type="cellIs" dxfId="118" priority="263" operator="equal">
      <formula>"ดี"</formula>
    </cfRule>
  </conditionalFormatting>
  <conditionalFormatting sqref="D7 D10">
    <cfRule type="cellIs" dxfId="117" priority="261" operator="equal">
      <formula>"ปรับปรุง"</formula>
    </cfRule>
    <cfRule type="cellIs" dxfId="116" priority="262" operator="equal">
      <formula>"พอใช้"</formula>
    </cfRule>
  </conditionalFormatting>
  <conditionalFormatting sqref="E7:E10">
    <cfRule type="cellIs" dxfId="115" priority="260" operator="greaterThanOrEqual">
      <formula>"ดีมาก"</formula>
    </cfRule>
  </conditionalFormatting>
  <conditionalFormatting sqref="E7:E10">
    <cfRule type="cellIs" dxfId="114" priority="259" operator="equal">
      <formula>"ดี"</formula>
    </cfRule>
  </conditionalFormatting>
  <conditionalFormatting sqref="E7:E10">
    <cfRule type="cellIs" dxfId="113" priority="257" operator="equal">
      <formula>"ปรับปรุง"</formula>
    </cfRule>
    <cfRule type="cellIs" dxfId="112" priority="258" operator="equal">
      <formula>"พอใช้"</formula>
    </cfRule>
  </conditionalFormatting>
  <conditionalFormatting sqref="D17">
    <cfRule type="cellIs" dxfId="111" priority="256" operator="greaterThanOrEqual">
      <formula>"ดีมาก"</formula>
    </cfRule>
  </conditionalFormatting>
  <conditionalFormatting sqref="D17">
    <cfRule type="cellIs" dxfId="110" priority="255" operator="equal">
      <formula>"ดี"</formula>
    </cfRule>
  </conditionalFormatting>
  <conditionalFormatting sqref="D17">
    <cfRule type="cellIs" dxfId="109" priority="253" operator="equal">
      <formula>"ปรับปรุง"</formula>
    </cfRule>
    <cfRule type="cellIs" dxfId="108" priority="254" operator="equal">
      <formula>"พอใช้"</formula>
    </cfRule>
  </conditionalFormatting>
  <conditionalFormatting sqref="E17">
    <cfRule type="cellIs" dxfId="107" priority="252" operator="greaterThanOrEqual">
      <formula>"ดีมาก"</formula>
    </cfRule>
  </conditionalFormatting>
  <conditionalFormatting sqref="E17">
    <cfRule type="cellIs" dxfId="106" priority="251" operator="equal">
      <formula>"ดี"</formula>
    </cfRule>
  </conditionalFormatting>
  <conditionalFormatting sqref="E17">
    <cfRule type="cellIs" dxfId="105" priority="249" operator="equal">
      <formula>"ปรับปรุง"</formula>
    </cfRule>
    <cfRule type="cellIs" dxfId="104" priority="250" operator="equal">
      <formula>"พอใช้"</formula>
    </cfRule>
  </conditionalFormatting>
  <conditionalFormatting sqref="G10">
    <cfRule type="cellIs" dxfId="103" priority="243" operator="equal">
      <formula>"ดี"</formula>
    </cfRule>
  </conditionalFormatting>
  <conditionalFormatting sqref="F10">
    <cfRule type="cellIs" dxfId="102" priority="248" operator="greaterThanOrEqual">
      <formula>"ดีมาก"</formula>
    </cfRule>
  </conditionalFormatting>
  <conditionalFormatting sqref="F10">
    <cfRule type="cellIs" dxfId="101" priority="247" operator="equal">
      <formula>"ดี"</formula>
    </cfRule>
  </conditionalFormatting>
  <conditionalFormatting sqref="F10">
    <cfRule type="cellIs" dxfId="100" priority="245" operator="equal">
      <formula>"ปรับปรุง"</formula>
    </cfRule>
    <cfRule type="cellIs" dxfId="99" priority="246" operator="equal">
      <formula>"พอใช้"</formula>
    </cfRule>
  </conditionalFormatting>
  <conditionalFormatting sqref="B10">
    <cfRule type="cellIs" dxfId="98" priority="220" operator="greaterThanOrEqual">
      <formula>"ดีมาก"</formula>
    </cfRule>
  </conditionalFormatting>
  <conditionalFormatting sqref="B10">
    <cfRule type="cellIs" dxfId="97" priority="219" operator="equal">
      <formula>"ดี"</formula>
    </cfRule>
  </conditionalFormatting>
  <conditionalFormatting sqref="B10">
    <cfRule type="cellIs" dxfId="96" priority="217" operator="equal">
      <formula>"ปรับปรุง"</formula>
    </cfRule>
    <cfRule type="cellIs" dxfId="95" priority="218" operator="equal">
      <formula>"พอใช้"</formula>
    </cfRule>
  </conditionalFormatting>
  <conditionalFormatting sqref="G10">
    <cfRule type="cellIs" dxfId="94" priority="244" operator="greaterThanOrEqual">
      <formula>"ดีมาก"</formula>
    </cfRule>
  </conditionalFormatting>
  <conditionalFormatting sqref="G10">
    <cfRule type="cellIs" dxfId="93" priority="241" operator="equal">
      <formula>"ปรับปรุง"</formula>
    </cfRule>
    <cfRule type="cellIs" dxfId="92" priority="242" operator="equal">
      <formula>"พอใช้"</formula>
    </cfRule>
  </conditionalFormatting>
  <conditionalFormatting sqref="H10">
    <cfRule type="cellIs" dxfId="91" priority="240" operator="greaterThanOrEqual">
      <formula>"ดีมาก"</formula>
    </cfRule>
  </conditionalFormatting>
  <conditionalFormatting sqref="H10">
    <cfRule type="cellIs" dxfId="90" priority="239" operator="equal">
      <formula>"ดี"</formula>
    </cfRule>
  </conditionalFormatting>
  <conditionalFormatting sqref="H10">
    <cfRule type="cellIs" dxfId="89" priority="237" operator="equal">
      <formula>"ปรับปรุง"</formula>
    </cfRule>
    <cfRule type="cellIs" dxfId="88" priority="238" operator="equal">
      <formula>"พอใช้"</formula>
    </cfRule>
  </conditionalFormatting>
  <conditionalFormatting sqref="I10">
    <cfRule type="cellIs" dxfId="87" priority="236" operator="greaterThanOrEqual">
      <formula>"ดีมาก"</formula>
    </cfRule>
  </conditionalFormatting>
  <conditionalFormatting sqref="I10">
    <cfRule type="cellIs" dxfId="86" priority="235" operator="equal">
      <formula>"ดี"</formula>
    </cfRule>
  </conditionalFormatting>
  <conditionalFormatting sqref="I10">
    <cfRule type="cellIs" dxfId="85" priority="233" operator="equal">
      <formula>"ปรับปรุง"</formula>
    </cfRule>
    <cfRule type="cellIs" dxfId="84" priority="234" operator="equal">
      <formula>"พอใช้"</formula>
    </cfRule>
  </conditionalFormatting>
  <conditionalFormatting sqref="J10">
    <cfRule type="cellIs" dxfId="83" priority="232" operator="greaterThanOrEqual">
      <formula>"ดีมาก"</formula>
    </cfRule>
  </conditionalFormatting>
  <conditionalFormatting sqref="J10">
    <cfRule type="cellIs" dxfId="82" priority="231" operator="equal">
      <formula>"ดี"</formula>
    </cfRule>
  </conditionalFormatting>
  <conditionalFormatting sqref="J10">
    <cfRule type="cellIs" dxfId="81" priority="229" operator="equal">
      <formula>"ปรับปรุง"</formula>
    </cfRule>
    <cfRule type="cellIs" dxfId="80" priority="230" operator="equal">
      <formula>"พอใช้"</formula>
    </cfRule>
  </conditionalFormatting>
  <conditionalFormatting sqref="A7 A9:A10">
    <cfRule type="cellIs" dxfId="79" priority="228" operator="greaterThanOrEqual">
      <formula>"ดีมาก"</formula>
    </cfRule>
  </conditionalFormatting>
  <conditionalFormatting sqref="A7 A9:A10">
    <cfRule type="cellIs" dxfId="78" priority="227" operator="equal">
      <formula>"ดี"</formula>
    </cfRule>
  </conditionalFormatting>
  <conditionalFormatting sqref="A7 A9:A10">
    <cfRule type="cellIs" dxfId="77" priority="225" operator="equal">
      <formula>"ปรับปรุง"</formula>
    </cfRule>
    <cfRule type="cellIs" dxfId="76" priority="226" operator="equal">
      <formula>"พอใช้"</formula>
    </cfRule>
  </conditionalFormatting>
  <conditionalFormatting sqref="A15:A17">
    <cfRule type="cellIs" dxfId="75" priority="224" operator="greaterThanOrEqual">
      <formula>"ดีมาก"</formula>
    </cfRule>
  </conditionalFormatting>
  <conditionalFormatting sqref="A15:A17">
    <cfRule type="cellIs" dxfId="74" priority="223" operator="equal">
      <formula>"ดี"</formula>
    </cfRule>
  </conditionalFormatting>
  <conditionalFormatting sqref="A15:A17">
    <cfRule type="cellIs" dxfId="73" priority="221" operator="equal">
      <formula>"ปรับปรุง"</formula>
    </cfRule>
    <cfRule type="cellIs" dxfId="72" priority="222" operator="equal">
      <formula>"พอใช้"</formula>
    </cfRule>
  </conditionalFormatting>
  <conditionalFormatting sqref="B17">
    <cfRule type="cellIs" dxfId="71" priority="216" operator="greaterThanOrEqual">
      <formula>"ดีมาก"</formula>
    </cfRule>
  </conditionalFormatting>
  <conditionalFormatting sqref="B17">
    <cfRule type="cellIs" dxfId="70" priority="215" operator="equal">
      <formula>"ดี"</formula>
    </cfRule>
  </conditionalFormatting>
  <conditionalFormatting sqref="B17">
    <cfRule type="cellIs" dxfId="69" priority="213" operator="equal">
      <formula>"ปรับปรุง"</formula>
    </cfRule>
    <cfRule type="cellIs" dxfId="68" priority="214" operator="equal">
      <formula>"พอใช้"</formula>
    </cfRule>
  </conditionalFormatting>
  <conditionalFormatting sqref="L10">
    <cfRule type="cellIs" dxfId="67" priority="207" operator="equal">
      <formula>"ดี"</formula>
    </cfRule>
  </conditionalFormatting>
  <conditionalFormatting sqref="K10">
    <cfRule type="cellIs" dxfId="66" priority="212" operator="greaterThanOrEqual">
      <formula>"ดีมาก"</formula>
    </cfRule>
  </conditionalFormatting>
  <conditionalFormatting sqref="K10">
    <cfRule type="cellIs" dxfId="65" priority="211" operator="equal">
      <formula>"ดี"</formula>
    </cfRule>
  </conditionalFormatting>
  <conditionalFormatting sqref="K10">
    <cfRule type="cellIs" dxfId="64" priority="209" operator="equal">
      <formula>"ปรับปรุง"</formula>
    </cfRule>
    <cfRule type="cellIs" dxfId="63" priority="210" operator="equal">
      <formula>"พอใช้"</formula>
    </cfRule>
  </conditionalFormatting>
  <conditionalFormatting sqref="E14:E16">
    <cfRule type="cellIs" dxfId="62" priority="180" operator="greaterThanOrEqual">
      <formula>"ดีมาก"</formula>
    </cfRule>
  </conditionalFormatting>
  <conditionalFormatting sqref="E14:E16">
    <cfRule type="cellIs" dxfId="61" priority="179" operator="equal">
      <formula>"ดี"</formula>
    </cfRule>
  </conditionalFormatting>
  <conditionalFormatting sqref="E14:E16">
    <cfRule type="cellIs" dxfId="60" priority="177" operator="equal">
      <formula>"ปรับปรุง"</formula>
    </cfRule>
    <cfRule type="cellIs" dxfId="59" priority="178" operator="equal">
      <formula>"พอใช้"</formula>
    </cfRule>
  </conditionalFormatting>
  <conditionalFormatting sqref="L10">
    <cfRule type="cellIs" dxfId="58" priority="208" operator="greaterThanOrEqual">
      <formula>"ดีมาก"</formula>
    </cfRule>
  </conditionalFormatting>
  <conditionalFormatting sqref="L10">
    <cfRule type="cellIs" dxfId="57" priority="205" operator="equal">
      <formula>"ปรับปรุง"</formula>
    </cfRule>
    <cfRule type="cellIs" dxfId="56" priority="206" operator="equal">
      <formula>"พอใช้"</formula>
    </cfRule>
  </conditionalFormatting>
  <conditionalFormatting sqref="M10">
    <cfRule type="cellIs" dxfId="55" priority="204" operator="greaterThanOrEqual">
      <formula>"ดีมาก"</formula>
    </cfRule>
  </conditionalFormatting>
  <conditionalFormatting sqref="M10">
    <cfRule type="cellIs" dxfId="54" priority="203" operator="equal">
      <formula>"ดี"</formula>
    </cfRule>
  </conditionalFormatting>
  <conditionalFormatting sqref="M10">
    <cfRule type="cellIs" dxfId="53" priority="201" operator="equal">
      <formula>"ปรับปรุง"</formula>
    </cfRule>
    <cfRule type="cellIs" dxfId="52" priority="202" operator="equal">
      <formula>"พอใช้"</formula>
    </cfRule>
  </conditionalFormatting>
  <conditionalFormatting sqref="S10">
    <cfRule type="cellIs" dxfId="51" priority="164" operator="greaterThanOrEqual">
      <formula>"ดีมาก"</formula>
    </cfRule>
  </conditionalFormatting>
  <conditionalFormatting sqref="S10">
    <cfRule type="cellIs" dxfId="50" priority="163" operator="equal">
      <formula>"ดี"</formula>
    </cfRule>
  </conditionalFormatting>
  <conditionalFormatting sqref="S10">
    <cfRule type="cellIs" dxfId="49" priority="161" operator="equal">
      <formula>"ปรับปรุง"</formula>
    </cfRule>
    <cfRule type="cellIs" dxfId="48" priority="162" operator="equal">
      <formula>"พอใช้"</formula>
    </cfRule>
  </conditionalFormatting>
  <conditionalFormatting sqref="N10">
    <cfRule type="cellIs" dxfId="47" priority="200" operator="greaterThanOrEqual">
      <formula>"ดีมาก"</formula>
    </cfRule>
  </conditionalFormatting>
  <conditionalFormatting sqref="N10">
    <cfRule type="cellIs" dxfId="46" priority="199" operator="equal">
      <formula>"ดี"</formula>
    </cfRule>
  </conditionalFormatting>
  <conditionalFormatting sqref="N10">
    <cfRule type="cellIs" dxfId="45" priority="197" operator="equal">
      <formula>"ปรับปรุง"</formula>
    </cfRule>
    <cfRule type="cellIs" dxfId="44" priority="198" operator="equal">
      <formula>"พอใช้"</formula>
    </cfRule>
  </conditionalFormatting>
  <conditionalFormatting sqref="O10">
    <cfRule type="cellIs" dxfId="43" priority="196" operator="greaterThanOrEqual">
      <formula>"ดีมาก"</formula>
    </cfRule>
  </conditionalFormatting>
  <conditionalFormatting sqref="O10">
    <cfRule type="cellIs" dxfId="42" priority="195" operator="equal">
      <formula>"ดี"</formula>
    </cfRule>
  </conditionalFormatting>
  <conditionalFormatting sqref="O10">
    <cfRule type="cellIs" dxfId="41" priority="193" operator="equal">
      <formula>"ปรับปรุง"</formula>
    </cfRule>
    <cfRule type="cellIs" dxfId="40" priority="194" operator="equal">
      <formula>"พอใช้"</formula>
    </cfRule>
  </conditionalFormatting>
  <conditionalFormatting sqref="C17">
    <cfRule type="cellIs" dxfId="39" priority="192" operator="greaterThanOrEqual">
      <formula>"ดีมาก"</formula>
    </cfRule>
  </conditionalFormatting>
  <conditionalFormatting sqref="C17">
    <cfRule type="cellIs" dxfId="38" priority="191" operator="equal">
      <formula>"ดี"</formula>
    </cfRule>
  </conditionalFormatting>
  <conditionalFormatting sqref="C17">
    <cfRule type="cellIs" dxfId="37" priority="189" operator="equal">
      <formula>"ปรับปรุง"</formula>
    </cfRule>
    <cfRule type="cellIs" dxfId="36" priority="190" operator="equal">
      <formula>"พอใช้"</formula>
    </cfRule>
  </conditionalFormatting>
  <conditionalFormatting sqref="C14:C16">
    <cfRule type="cellIs" dxfId="35" priority="188" operator="greaterThanOrEqual">
      <formula>"ดีมาก"</formula>
    </cfRule>
  </conditionalFormatting>
  <conditionalFormatting sqref="C14:C16">
    <cfRule type="cellIs" dxfId="34" priority="187" operator="equal">
      <formula>"ดี"</formula>
    </cfRule>
  </conditionalFormatting>
  <conditionalFormatting sqref="C14:C16">
    <cfRule type="cellIs" dxfId="33" priority="185" operator="equal">
      <formula>"ปรับปรุง"</formula>
    </cfRule>
    <cfRule type="cellIs" dxfId="32" priority="186" operator="equal">
      <formula>"พอใช้"</formula>
    </cfRule>
  </conditionalFormatting>
  <conditionalFormatting sqref="D14:D16">
    <cfRule type="cellIs" dxfId="31" priority="184" operator="greaterThanOrEqual">
      <formula>"ดีมาก"</formula>
    </cfRule>
  </conditionalFormatting>
  <conditionalFormatting sqref="D14:D16">
    <cfRule type="cellIs" dxfId="30" priority="183" operator="equal">
      <formula>"ดี"</formula>
    </cfRule>
  </conditionalFormatting>
  <conditionalFormatting sqref="D14:D16">
    <cfRule type="cellIs" dxfId="29" priority="181" operator="equal">
      <formula>"ปรับปรุง"</formula>
    </cfRule>
    <cfRule type="cellIs" dxfId="28" priority="182" operator="equal">
      <formula>"พอใช้"</formula>
    </cfRule>
  </conditionalFormatting>
  <conditionalFormatting sqref="Q10">
    <cfRule type="cellIs" dxfId="27" priority="171" operator="equal">
      <formula>"ดี"</formula>
    </cfRule>
  </conditionalFormatting>
  <conditionalFormatting sqref="P10">
    <cfRule type="cellIs" dxfId="26" priority="176" operator="greaterThanOrEqual">
      <formula>"ดีมาก"</formula>
    </cfRule>
  </conditionalFormatting>
  <conditionalFormatting sqref="P10">
    <cfRule type="cellIs" dxfId="25" priority="175" operator="equal">
      <formula>"ดี"</formula>
    </cfRule>
  </conditionalFormatting>
  <conditionalFormatting sqref="P10">
    <cfRule type="cellIs" dxfId="24" priority="173" operator="equal">
      <formula>"ปรับปรุง"</formula>
    </cfRule>
    <cfRule type="cellIs" dxfId="23" priority="174" operator="equal">
      <formula>"พอใช้"</formula>
    </cfRule>
  </conditionalFormatting>
  <conditionalFormatting sqref="Q10">
    <cfRule type="cellIs" dxfId="22" priority="172" operator="greaterThanOrEqual">
      <formula>"ดีมาก"</formula>
    </cfRule>
  </conditionalFormatting>
  <conditionalFormatting sqref="Q10">
    <cfRule type="cellIs" dxfId="21" priority="169" operator="equal">
      <formula>"ปรับปรุง"</formula>
    </cfRule>
    <cfRule type="cellIs" dxfId="20" priority="170" operator="equal">
      <formula>"พอใช้"</formula>
    </cfRule>
  </conditionalFormatting>
  <conditionalFormatting sqref="R10">
    <cfRule type="cellIs" dxfId="19" priority="168" operator="greaterThanOrEqual">
      <formula>"ดีมาก"</formula>
    </cfRule>
  </conditionalFormatting>
  <conditionalFormatting sqref="R10">
    <cfRule type="cellIs" dxfId="18" priority="167" operator="equal">
      <formula>"ดี"</formula>
    </cfRule>
  </conditionalFormatting>
  <conditionalFormatting sqref="R10">
    <cfRule type="cellIs" dxfId="17" priority="165" operator="equal">
      <formula>"ปรับปรุง"</formula>
    </cfRule>
    <cfRule type="cellIs" dxfId="16" priority="166" operator="equal">
      <formula>"พอใช้"</formula>
    </cfRule>
  </conditionalFormatting>
  <conditionalFormatting sqref="T10">
    <cfRule type="cellIs" dxfId="15" priority="160" operator="greaterThanOrEqual">
      <formula>"ดีมาก"</formula>
    </cfRule>
  </conditionalFormatting>
  <conditionalFormatting sqref="T10">
    <cfRule type="cellIs" dxfId="14" priority="159" operator="equal">
      <formula>"ดี"</formula>
    </cfRule>
  </conditionalFormatting>
  <conditionalFormatting sqref="T10">
    <cfRule type="cellIs" dxfId="13" priority="157" operator="equal">
      <formula>"ปรับปรุง"</formula>
    </cfRule>
    <cfRule type="cellIs" dxfId="12" priority="158" operator="equal">
      <formula>"พอใช้"</formula>
    </cfRule>
  </conditionalFormatting>
  <conditionalFormatting sqref="C8">
    <cfRule type="cellIs" dxfId="11" priority="136" operator="greaterThanOrEqual">
      <formula>"ดีมาก"</formula>
    </cfRule>
  </conditionalFormatting>
  <conditionalFormatting sqref="C8">
    <cfRule type="cellIs" dxfId="10" priority="135" operator="equal">
      <formula>"ดี"</formula>
    </cfRule>
  </conditionalFormatting>
  <conditionalFormatting sqref="C8">
    <cfRule type="cellIs" dxfId="9" priority="133" operator="equal">
      <formula>"ปรับปรุง"</formula>
    </cfRule>
    <cfRule type="cellIs" dxfId="8" priority="134" operator="equal">
      <formula>"พอใช้"</formula>
    </cfRule>
  </conditionalFormatting>
  <conditionalFormatting sqref="D8">
    <cfRule type="cellIs" dxfId="7" priority="132" operator="greaterThanOrEqual">
      <formula>"ดีมาก"</formula>
    </cfRule>
  </conditionalFormatting>
  <conditionalFormatting sqref="D8">
    <cfRule type="cellIs" dxfId="6" priority="131" operator="equal">
      <formula>"ดี"</formula>
    </cfRule>
  </conditionalFormatting>
  <conditionalFormatting sqref="D8">
    <cfRule type="cellIs" dxfId="5" priority="129" operator="equal">
      <formula>"ปรับปรุง"</formula>
    </cfRule>
    <cfRule type="cellIs" dxfId="4" priority="130" operator="equal">
      <formula>"พอใช้"</formula>
    </cfRule>
  </conditionalFormatting>
  <conditionalFormatting sqref="A8">
    <cfRule type="cellIs" dxfId="3" priority="124" operator="greaterThanOrEqual">
      <formula>"ดีมาก"</formula>
    </cfRule>
  </conditionalFormatting>
  <conditionalFormatting sqref="A8">
    <cfRule type="cellIs" dxfId="2" priority="123" operator="equal">
      <formula>"ดี"</formula>
    </cfRule>
  </conditionalFormatting>
  <conditionalFormatting sqref="A8">
    <cfRule type="cellIs" dxfId="1" priority="121" operator="equal">
      <formula>"ปรับปรุง"</formula>
    </cfRule>
    <cfRule type="cellIs" dxfId="0" priority="122" operator="equal">
      <formula>"พอใช้"</formula>
    </cfRule>
  </conditionalFormatting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C9B10-42EA-4004-8167-3208548BC9DC}">
  <dimension ref="A1:EB3"/>
  <sheetViews>
    <sheetView zoomScale="93" zoomScaleNormal="93" workbookViewId="0">
      <selection sqref="A1:A2"/>
    </sheetView>
  </sheetViews>
  <sheetFormatPr defaultRowHeight="14.25" x14ac:dyDescent="0.2"/>
  <cols>
    <col min="1" max="1" width="35.875" customWidth="1"/>
    <col min="2" max="2" width="53.875" customWidth="1"/>
    <col min="3" max="3" width="11.25" customWidth="1"/>
    <col min="4" max="4" width="7.875" customWidth="1"/>
    <col min="5" max="5" width="6.625" customWidth="1"/>
    <col min="6" max="6" width="6.75" customWidth="1"/>
    <col min="7" max="7" width="4.375" customWidth="1"/>
    <col min="8" max="8" width="6.625" customWidth="1"/>
    <col min="9" max="9" width="8.375" customWidth="1"/>
    <col min="10" max="10" width="5.875" customWidth="1"/>
    <col min="11" max="11" width="6.5" customWidth="1"/>
    <col min="12" max="12" width="4.125" customWidth="1"/>
    <col min="13" max="13" width="6.375" customWidth="1"/>
    <col min="14" max="14" width="8.125" customWidth="1"/>
    <col min="15" max="15" width="5.625" customWidth="1"/>
    <col min="16" max="16" width="6.5" customWidth="1"/>
    <col min="17" max="17" width="4.125" customWidth="1"/>
    <col min="18" max="18" width="6.375" customWidth="1"/>
    <col min="19" max="19" width="8.125" customWidth="1"/>
    <col min="20" max="20" width="5.625" customWidth="1"/>
    <col min="21" max="21" width="6.5" customWidth="1"/>
    <col min="22" max="22" width="4.125" customWidth="1"/>
    <col min="23" max="23" width="6.375" customWidth="1"/>
    <col min="24" max="24" width="8.125" customWidth="1"/>
    <col min="25" max="25" width="5.625" customWidth="1"/>
    <col min="26" max="26" width="9.375" customWidth="1"/>
    <col min="27" max="27" width="11.25" customWidth="1"/>
    <col min="28" max="28" width="7.875" customWidth="1"/>
    <col min="29" max="29" width="6.625" customWidth="1"/>
    <col min="30" max="30" width="6.75" customWidth="1"/>
    <col min="31" max="31" width="4.375" customWidth="1"/>
    <col min="32" max="32" width="6.625" customWidth="1"/>
    <col min="33" max="33" width="8.375" customWidth="1"/>
    <col min="34" max="34" width="5.875" customWidth="1"/>
    <col min="35" max="35" width="6.5" customWidth="1"/>
    <col min="36" max="36" width="4.125" customWidth="1"/>
    <col min="37" max="37" width="6.375" customWidth="1"/>
    <col min="38" max="38" width="8.125" customWidth="1"/>
    <col min="39" max="39" width="5.625" customWidth="1"/>
    <col min="40" max="40" width="6.5" customWidth="1"/>
    <col min="41" max="41" width="4.125" customWidth="1"/>
    <col min="42" max="42" width="6.375" customWidth="1"/>
    <col min="43" max="43" width="8.125" customWidth="1"/>
    <col min="44" max="44" width="5.625" customWidth="1"/>
    <col min="45" max="45" width="6.5" customWidth="1"/>
    <col min="46" max="46" width="4.125" customWidth="1"/>
    <col min="47" max="47" width="6.375" customWidth="1"/>
    <col min="48" max="48" width="8.125" customWidth="1"/>
    <col min="49" max="49" width="5.625" customWidth="1"/>
    <col min="50" max="50" width="9.375" customWidth="1"/>
    <col min="51" max="51" width="11.25" customWidth="1"/>
    <col min="52" max="52" width="7.875" customWidth="1"/>
    <col min="53" max="53" width="6.625" customWidth="1"/>
    <col min="54" max="54" width="6.75" customWidth="1"/>
    <col min="55" max="55" width="4.375" customWidth="1"/>
    <col min="56" max="56" width="6.625" customWidth="1"/>
    <col min="57" max="57" width="8.375" customWidth="1"/>
    <col min="58" max="58" width="5.875" customWidth="1"/>
    <col min="59" max="59" width="6.5" customWidth="1"/>
    <col min="60" max="60" width="4.125" customWidth="1"/>
    <col min="61" max="61" width="6.375" customWidth="1"/>
    <col min="62" max="62" width="8.125" customWidth="1"/>
    <col min="63" max="63" width="5.625" customWidth="1"/>
    <col min="64" max="64" width="6.5" customWidth="1"/>
    <col min="65" max="65" width="4.125" customWidth="1"/>
    <col min="66" max="66" width="6.375" customWidth="1"/>
    <col min="67" max="67" width="8.125" customWidth="1"/>
    <col min="68" max="68" width="5.625" customWidth="1"/>
    <col min="69" max="69" width="6.5" customWidth="1"/>
    <col min="70" max="70" width="4.125" customWidth="1"/>
    <col min="71" max="71" width="6.375" customWidth="1"/>
    <col min="72" max="72" width="8.125" customWidth="1"/>
    <col min="73" max="73" width="5.625" customWidth="1"/>
    <col min="74" max="74" width="9.375" customWidth="1"/>
    <col min="75" max="75" width="11.25" customWidth="1"/>
    <col min="76" max="76" width="7.875" customWidth="1"/>
    <col min="77" max="77" width="6.625" customWidth="1"/>
    <col min="78" max="78" width="6.75" customWidth="1"/>
    <col min="79" max="79" width="4.375" customWidth="1"/>
    <col min="80" max="80" width="6.625" customWidth="1"/>
    <col min="81" max="81" width="8.375" customWidth="1"/>
    <col min="82" max="82" width="5.875" customWidth="1"/>
    <col min="83" max="83" width="6.5" customWidth="1"/>
    <col min="84" max="84" width="4.125" customWidth="1"/>
    <col min="85" max="85" width="6.375" customWidth="1"/>
    <col min="86" max="86" width="8.125" customWidth="1"/>
    <col min="87" max="87" width="5.625" customWidth="1"/>
    <col min="88" max="88" width="6.5" customWidth="1"/>
    <col min="89" max="89" width="4.125" customWidth="1"/>
    <col min="90" max="90" width="6.375" customWidth="1"/>
    <col min="91" max="91" width="8.125" customWidth="1"/>
    <col min="92" max="92" width="5.625" customWidth="1"/>
    <col min="93" max="93" width="9.375" customWidth="1"/>
    <col min="94" max="94" width="11.25" customWidth="1"/>
    <col min="95" max="95" width="7.875" customWidth="1"/>
    <col min="96" max="96" width="6.625" customWidth="1"/>
    <col min="97" max="97" width="6.75" customWidth="1"/>
    <col min="98" max="98" width="4.375" customWidth="1"/>
    <col min="99" max="99" width="6.625" customWidth="1"/>
    <col min="100" max="100" width="8.375" customWidth="1"/>
    <col min="101" max="101" width="5.875" customWidth="1"/>
    <col min="102" max="102" width="6.5" customWidth="1"/>
    <col min="103" max="103" width="4.125" customWidth="1"/>
    <col min="104" max="104" width="6.375" customWidth="1"/>
    <col min="105" max="105" width="8.125" customWidth="1"/>
    <col min="106" max="106" width="5.625" customWidth="1"/>
    <col min="107" max="107" width="6.5" customWidth="1"/>
    <col min="108" max="108" width="4.125" customWidth="1"/>
    <col min="109" max="109" width="6.375" customWidth="1"/>
    <col min="110" max="110" width="8.125" customWidth="1"/>
    <col min="111" max="111" width="5.625" customWidth="1"/>
    <col min="112" max="112" width="9.375" customWidth="1"/>
    <col min="113" max="113" width="11.25" customWidth="1"/>
    <col min="114" max="114" width="7.875" customWidth="1"/>
    <col min="115" max="115" width="6.625" customWidth="1"/>
    <col min="116" max="116" width="6.75" customWidth="1"/>
    <col min="117" max="117" width="4.375" customWidth="1"/>
    <col min="118" max="118" width="6.625" customWidth="1"/>
    <col min="119" max="119" width="8.375" customWidth="1"/>
    <col min="120" max="120" width="5.875" customWidth="1"/>
    <col min="121" max="121" width="6.5" customWidth="1"/>
    <col min="122" max="122" width="4.125" customWidth="1"/>
    <col min="123" max="123" width="6.375" customWidth="1"/>
    <col min="124" max="124" width="8.125" customWidth="1"/>
    <col min="125" max="125" width="5.625" customWidth="1"/>
    <col min="126" max="126" width="6.5" customWidth="1"/>
    <col min="127" max="127" width="4.125" customWidth="1"/>
    <col min="128" max="128" width="6.375" customWidth="1"/>
    <col min="129" max="129" width="8.125" customWidth="1"/>
    <col min="130" max="130" width="5.625" customWidth="1"/>
    <col min="131" max="131" width="9.375" customWidth="1"/>
    <col min="132" max="132" width="6.375" customWidth="1"/>
  </cols>
  <sheetData>
    <row r="1" spans="1:132" ht="18.75" thickBot="1" x14ac:dyDescent="0.45">
      <c r="A1" s="171" t="s">
        <v>95</v>
      </c>
      <c r="B1" s="173" t="s">
        <v>47</v>
      </c>
      <c r="C1" s="168" t="s">
        <v>48</v>
      </c>
      <c r="D1" s="169"/>
      <c r="E1" s="170"/>
      <c r="F1" s="155" t="s">
        <v>49</v>
      </c>
      <c r="G1" s="156"/>
      <c r="H1" s="156"/>
      <c r="I1" s="156"/>
      <c r="J1" s="157"/>
      <c r="K1" s="161" t="s">
        <v>89</v>
      </c>
      <c r="L1" s="162"/>
      <c r="M1" s="162"/>
      <c r="N1" s="162"/>
      <c r="O1" s="164"/>
      <c r="P1" s="161" t="s">
        <v>50</v>
      </c>
      <c r="Q1" s="162"/>
      <c r="R1" s="162"/>
      <c r="S1" s="162"/>
      <c r="T1" s="164"/>
      <c r="U1" s="165" t="s">
        <v>51</v>
      </c>
      <c r="V1" s="166"/>
      <c r="W1" s="166"/>
      <c r="X1" s="166"/>
      <c r="Y1" s="167"/>
      <c r="Z1" s="150" t="s">
        <v>52</v>
      </c>
      <c r="AA1" s="168" t="s">
        <v>53</v>
      </c>
      <c r="AB1" s="169"/>
      <c r="AC1" s="170"/>
      <c r="AD1" s="155" t="s">
        <v>54</v>
      </c>
      <c r="AE1" s="156"/>
      <c r="AF1" s="156"/>
      <c r="AG1" s="156"/>
      <c r="AH1" s="157"/>
      <c r="AI1" s="158" t="s">
        <v>55</v>
      </c>
      <c r="AJ1" s="159"/>
      <c r="AK1" s="159"/>
      <c r="AL1" s="159"/>
      <c r="AM1" s="160"/>
      <c r="AN1" s="161" t="s">
        <v>56</v>
      </c>
      <c r="AO1" s="162"/>
      <c r="AP1" s="162"/>
      <c r="AQ1" s="162"/>
      <c r="AR1" s="164"/>
      <c r="AS1" s="165" t="s">
        <v>57</v>
      </c>
      <c r="AT1" s="166"/>
      <c r="AU1" s="166"/>
      <c r="AV1" s="166"/>
      <c r="AW1" s="167"/>
      <c r="AX1" s="150" t="s">
        <v>58</v>
      </c>
      <c r="AY1" s="168" t="s">
        <v>59</v>
      </c>
      <c r="AZ1" s="169"/>
      <c r="BA1" s="170"/>
      <c r="BB1" s="155" t="s">
        <v>60</v>
      </c>
      <c r="BC1" s="156"/>
      <c r="BD1" s="156"/>
      <c r="BE1" s="156"/>
      <c r="BF1" s="157"/>
      <c r="BG1" s="158" t="s">
        <v>61</v>
      </c>
      <c r="BH1" s="159"/>
      <c r="BI1" s="159"/>
      <c r="BJ1" s="159"/>
      <c r="BK1" s="160"/>
      <c r="BL1" s="161" t="s">
        <v>62</v>
      </c>
      <c r="BM1" s="162"/>
      <c r="BN1" s="162"/>
      <c r="BO1" s="162"/>
      <c r="BP1" s="164"/>
      <c r="BQ1" s="165" t="s">
        <v>63</v>
      </c>
      <c r="BR1" s="166"/>
      <c r="BS1" s="166"/>
      <c r="BT1" s="166"/>
      <c r="BU1" s="167"/>
      <c r="BV1" s="150" t="s">
        <v>64</v>
      </c>
      <c r="BW1" s="152" t="s">
        <v>65</v>
      </c>
      <c r="BX1" s="153"/>
      <c r="BY1" s="154"/>
      <c r="BZ1" s="155" t="s">
        <v>66</v>
      </c>
      <c r="CA1" s="156"/>
      <c r="CB1" s="156"/>
      <c r="CC1" s="156"/>
      <c r="CD1" s="157"/>
      <c r="CE1" s="158" t="s">
        <v>67</v>
      </c>
      <c r="CF1" s="159"/>
      <c r="CG1" s="159"/>
      <c r="CH1" s="159"/>
      <c r="CI1" s="160"/>
      <c r="CJ1" s="161" t="s">
        <v>68</v>
      </c>
      <c r="CK1" s="162"/>
      <c r="CL1" s="162"/>
      <c r="CM1" s="162"/>
      <c r="CN1" s="163"/>
      <c r="CO1" s="150" t="s">
        <v>69</v>
      </c>
      <c r="CP1" s="152" t="s">
        <v>70</v>
      </c>
      <c r="CQ1" s="153"/>
      <c r="CR1" s="154"/>
      <c r="CS1" s="155" t="s">
        <v>71</v>
      </c>
      <c r="CT1" s="156"/>
      <c r="CU1" s="156"/>
      <c r="CV1" s="156"/>
      <c r="CW1" s="157"/>
      <c r="CX1" s="158" t="s">
        <v>72</v>
      </c>
      <c r="CY1" s="159"/>
      <c r="CZ1" s="159"/>
      <c r="DA1" s="159"/>
      <c r="DB1" s="160"/>
      <c r="DC1" s="161" t="s">
        <v>73</v>
      </c>
      <c r="DD1" s="162"/>
      <c r="DE1" s="162"/>
      <c r="DF1" s="162"/>
      <c r="DG1" s="163"/>
      <c r="DH1" s="150" t="s">
        <v>74</v>
      </c>
      <c r="DI1" s="152" t="s">
        <v>75</v>
      </c>
      <c r="DJ1" s="153"/>
      <c r="DK1" s="154"/>
      <c r="DL1" s="155" t="s">
        <v>76</v>
      </c>
      <c r="DM1" s="156"/>
      <c r="DN1" s="156"/>
      <c r="DO1" s="156"/>
      <c r="DP1" s="157"/>
      <c r="DQ1" s="158" t="s">
        <v>77</v>
      </c>
      <c r="DR1" s="159"/>
      <c r="DS1" s="159"/>
      <c r="DT1" s="159"/>
      <c r="DU1" s="160"/>
      <c r="DV1" s="161" t="s">
        <v>78</v>
      </c>
      <c r="DW1" s="162"/>
      <c r="DX1" s="162"/>
      <c r="DY1" s="162"/>
      <c r="DZ1" s="163"/>
      <c r="EA1" s="150" t="s">
        <v>79</v>
      </c>
      <c r="EB1" s="148" t="s">
        <v>80</v>
      </c>
    </row>
    <row r="2" spans="1:132" ht="35.25" thickBot="1" x14ac:dyDescent="0.4">
      <c r="A2" s="172"/>
      <c r="B2" s="174"/>
      <c r="C2" s="96" t="s">
        <v>81</v>
      </c>
      <c r="D2" s="97" t="s">
        <v>82</v>
      </c>
      <c r="E2" s="98" t="s">
        <v>83</v>
      </c>
      <c r="F2" s="99" t="s">
        <v>84</v>
      </c>
      <c r="G2" s="99" t="s">
        <v>85</v>
      </c>
      <c r="H2" s="99" t="s">
        <v>86</v>
      </c>
      <c r="I2" s="99" t="s">
        <v>87</v>
      </c>
      <c r="J2" s="100" t="s">
        <v>88</v>
      </c>
      <c r="K2" s="99" t="s">
        <v>84</v>
      </c>
      <c r="L2" s="99" t="s">
        <v>85</v>
      </c>
      <c r="M2" s="99" t="s">
        <v>86</v>
      </c>
      <c r="N2" s="99" t="s">
        <v>87</v>
      </c>
      <c r="O2" s="100" t="s">
        <v>88</v>
      </c>
      <c r="P2" s="99" t="s">
        <v>84</v>
      </c>
      <c r="Q2" s="99" t="s">
        <v>85</v>
      </c>
      <c r="R2" s="99" t="s">
        <v>86</v>
      </c>
      <c r="S2" s="99" t="s">
        <v>87</v>
      </c>
      <c r="T2" s="100" t="s">
        <v>88</v>
      </c>
      <c r="U2" s="99" t="s">
        <v>84</v>
      </c>
      <c r="V2" s="99" t="s">
        <v>85</v>
      </c>
      <c r="W2" s="99" t="s">
        <v>86</v>
      </c>
      <c r="X2" s="99" t="s">
        <v>87</v>
      </c>
      <c r="Y2" s="100" t="s">
        <v>88</v>
      </c>
      <c r="Z2" s="151"/>
      <c r="AA2" s="96" t="s">
        <v>81</v>
      </c>
      <c r="AB2" s="97" t="s">
        <v>82</v>
      </c>
      <c r="AC2" s="98" t="s">
        <v>83</v>
      </c>
      <c r="AD2" s="99" t="s">
        <v>84</v>
      </c>
      <c r="AE2" s="99" t="s">
        <v>85</v>
      </c>
      <c r="AF2" s="99" t="s">
        <v>86</v>
      </c>
      <c r="AG2" s="99" t="s">
        <v>87</v>
      </c>
      <c r="AH2" s="100" t="s">
        <v>88</v>
      </c>
      <c r="AI2" s="99" t="s">
        <v>84</v>
      </c>
      <c r="AJ2" s="99" t="s">
        <v>85</v>
      </c>
      <c r="AK2" s="99" t="s">
        <v>86</v>
      </c>
      <c r="AL2" s="99" t="s">
        <v>87</v>
      </c>
      <c r="AM2" s="100" t="s">
        <v>88</v>
      </c>
      <c r="AN2" s="99" t="s">
        <v>84</v>
      </c>
      <c r="AO2" s="99" t="s">
        <v>85</v>
      </c>
      <c r="AP2" s="99" t="s">
        <v>86</v>
      </c>
      <c r="AQ2" s="99" t="s">
        <v>87</v>
      </c>
      <c r="AR2" s="100" t="s">
        <v>88</v>
      </c>
      <c r="AS2" s="99" t="s">
        <v>84</v>
      </c>
      <c r="AT2" s="99" t="s">
        <v>85</v>
      </c>
      <c r="AU2" s="99" t="s">
        <v>86</v>
      </c>
      <c r="AV2" s="99" t="s">
        <v>87</v>
      </c>
      <c r="AW2" s="100" t="s">
        <v>88</v>
      </c>
      <c r="AX2" s="151"/>
      <c r="AY2" s="96" t="s">
        <v>81</v>
      </c>
      <c r="AZ2" s="97" t="s">
        <v>82</v>
      </c>
      <c r="BA2" s="98" t="s">
        <v>83</v>
      </c>
      <c r="BB2" s="99" t="s">
        <v>84</v>
      </c>
      <c r="BC2" s="99" t="s">
        <v>85</v>
      </c>
      <c r="BD2" s="99" t="s">
        <v>86</v>
      </c>
      <c r="BE2" s="99" t="s">
        <v>87</v>
      </c>
      <c r="BF2" s="100" t="s">
        <v>88</v>
      </c>
      <c r="BG2" s="99" t="s">
        <v>84</v>
      </c>
      <c r="BH2" s="99" t="s">
        <v>85</v>
      </c>
      <c r="BI2" s="99" t="s">
        <v>86</v>
      </c>
      <c r="BJ2" s="99" t="s">
        <v>87</v>
      </c>
      <c r="BK2" s="100" t="s">
        <v>88</v>
      </c>
      <c r="BL2" s="99" t="s">
        <v>84</v>
      </c>
      <c r="BM2" s="99" t="s">
        <v>85</v>
      </c>
      <c r="BN2" s="99" t="s">
        <v>86</v>
      </c>
      <c r="BO2" s="99" t="s">
        <v>87</v>
      </c>
      <c r="BP2" s="100" t="s">
        <v>88</v>
      </c>
      <c r="BQ2" s="99" t="s">
        <v>84</v>
      </c>
      <c r="BR2" s="99" t="s">
        <v>85</v>
      </c>
      <c r="BS2" s="99" t="s">
        <v>86</v>
      </c>
      <c r="BT2" s="99" t="s">
        <v>87</v>
      </c>
      <c r="BU2" s="100" t="s">
        <v>88</v>
      </c>
      <c r="BV2" s="151"/>
      <c r="BW2" s="96" t="s">
        <v>81</v>
      </c>
      <c r="BX2" s="97" t="s">
        <v>82</v>
      </c>
      <c r="BY2" s="98" t="s">
        <v>83</v>
      </c>
      <c r="BZ2" s="99" t="s">
        <v>84</v>
      </c>
      <c r="CA2" s="99" t="s">
        <v>85</v>
      </c>
      <c r="CB2" s="99" t="s">
        <v>86</v>
      </c>
      <c r="CC2" s="99" t="s">
        <v>87</v>
      </c>
      <c r="CD2" s="100" t="s">
        <v>88</v>
      </c>
      <c r="CE2" s="99" t="s">
        <v>84</v>
      </c>
      <c r="CF2" s="99" t="s">
        <v>85</v>
      </c>
      <c r="CG2" s="99" t="s">
        <v>86</v>
      </c>
      <c r="CH2" s="99" t="s">
        <v>87</v>
      </c>
      <c r="CI2" s="100" t="s">
        <v>88</v>
      </c>
      <c r="CJ2" s="99" t="s">
        <v>84</v>
      </c>
      <c r="CK2" s="99" t="s">
        <v>85</v>
      </c>
      <c r="CL2" s="99" t="s">
        <v>86</v>
      </c>
      <c r="CM2" s="99" t="s">
        <v>87</v>
      </c>
      <c r="CN2" s="100" t="s">
        <v>88</v>
      </c>
      <c r="CO2" s="151"/>
      <c r="CP2" s="96" t="s">
        <v>81</v>
      </c>
      <c r="CQ2" s="97" t="s">
        <v>82</v>
      </c>
      <c r="CR2" s="98" t="s">
        <v>83</v>
      </c>
      <c r="CS2" s="99" t="s">
        <v>84</v>
      </c>
      <c r="CT2" s="99" t="s">
        <v>85</v>
      </c>
      <c r="CU2" s="99" t="s">
        <v>86</v>
      </c>
      <c r="CV2" s="99" t="s">
        <v>87</v>
      </c>
      <c r="CW2" s="100" t="s">
        <v>88</v>
      </c>
      <c r="CX2" s="99" t="s">
        <v>84</v>
      </c>
      <c r="CY2" s="99" t="s">
        <v>85</v>
      </c>
      <c r="CZ2" s="99" t="s">
        <v>86</v>
      </c>
      <c r="DA2" s="99" t="s">
        <v>87</v>
      </c>
      <c r="DB2" s="100" t="s">
        <v>88</v>
      </c>
      <c r="DC2" s="99" t="s">
        <v>84</v>
      </c>
      <c r="DD2" s="99" t="s">
        <v>85</v>
      </c>
      <c r="DE2" s="99" t="s">
        <v>86</v>
      </c>
      <c r="DF2" s="99" t="s">
        <v>87</v>
      </c>
      <c r="DG2" s="100" t="s">
        <v>88</v>
      </c>
      <c r="DH2" s="151"/>
      <c r="DI2" s="96" t="s">
        <v>81</v>
      </c>
      <c r="DJ2" s="97" t="s">
        <v>82</v>
      </c>
      <c r="DK2" s="98" t="s">
        <v>83</v>
      </c>
      <c r="DL2" s="99" t="s">
        <v>84</v>
      </c>
      <c r="DM2" s="99" t="s">
        <v>85</v>
      </c>
      <c r="DN2" s="99" t="s">
        <v>86</v>
      </c>
      <c r="DO2" s="99" t="s">
        <v>87</v>
      </c>
      <c r="DP2" s="100" t="s">
        <v>88</v>
      </c>
      <c r="DQ2" s="99" t="s">
        <v>84</v>
      </c>
      <c r="DR2" s="99" t="s">
        <v>85</v>
      </c>
      <c r="DS2" s="99" t="s">
        <v>86</v>
      </c>
      <c r="DT2" s="99" t="s">
        <v>87</v>
      </c>
      <c r="DU2" s="100" t="s">
        <v>88</v>
      </c>
      <c r="DV2" s="99" t="s">
        <v>84</v>
      </c>
      <c r="DW2" s="99" t="s">
        <v>85</v>
      </c>
      <c r="DX2" s="99" t="s">
        <v>86</v>
      </c>
      <c r="DY2" s="99" t="s">
        <v>87</v>
      </c>
      <c r="DZ2" s="100" t="s">
        <v>88</v>
      </c>
      <c r="EA2" s="151"/>
      <c r="EB2" s="149"/>
    </row>
    <row r="3" spans="1:132" ht="18" thickBot="1" x14ac:dyDescent="0.4">
      <c r="A3" s="101" t="str">
        <f>บันทึกผลการคัดกรอง!A3</f>
        <v>CEO....พยุห์.............</v>
      </c>
      <c r="B3" s="102" t="str">
        <f>บันทึกผลการคัดกรอง!A2</f>
        <v>โรงเรียน..บ้านเปือยประชาสามัคคี</v>
      </c>
      <c r="C3" s="105">
        <f>บันทึกผลการคัดกรอง!C7</f>
        <v>14</v>
      </c>
      <c r="D3" s="105">
        <f>บันทึกผลการคัดกรอง!D7</f>
        <v>0</v>
      </c>
      <c r="E3" s="106">
        <f>บันทึกผลการคัดกรอง!E7</f>
        <v>14</v>
      </c>
      <c r="F3" s="103">
        <f>บันทึกผลการคัดกรอง!F7</f>
        <v>13</v>
      </c>
      <c r="G3" s="103">
        <f>บันทึกผลการคัดกรอง!G7</f>
        <v>0</v>
      </c>
      <c r="H3" s="103">
        <f>บันทึกผลการคัดกรอง!H7</f>
        <v>0</v>
      </c>
      <c r="I3" s="103">
        <f>บันทึกผลการคัดกรอง!I7</f>
        <v>1</v>
      </c>
      <c r="J3" s="104">
        <f>บันทึกผลการคัดกรอง!J7</f>
        <v>14</v>
      </c>
      <c r="K3" s="103">
        <f>บันทึกผลการคัดกรอง!K7</f>
        <v>3</v>
      </c>
      <c r="L3" s="103">
        <f>บันทึกผลการคัดกรอง!L7</f>
        <v>10</v>
      </c>
      <c r="M3" s="103">
        <f>บันทึกผลการคัดกรอง!M7</f>
        <v>1</v>
      </c>
      <c r="N3" s="103">
        <f>บันทึกผลการคัดกรอง!N7</f>
        <v>0</v>
      </c>
      <c r="O3" s="104">
        <f>บันทึกผลการคัดกรอง!O7</f>
        <v>14</v>
      </c>
      <c r="P3" s="103">
        <f>บันทึกผลการคัดกรอง!P7</f>
        <v>10</v>
      </c>
      <c r="Q3" s="103">
        <f>บันทึกผลการคัดกรอง!Q7</f>
        <v>3</v>
      </c>
      <c r="R3" s="103">
        <f>บันทึกผลการคัดกรอง!R7</f>
        <v>0</v>
      </c>
      <c r="S3" s="103">
        <f>บันทึกผลการคัดกรอง!S7</f>
        <v>0</v>
      </c>
      <c r="T3" s="104">
        <f>บันทึกผลการคัดกรอง!T7</f>
        <v>13</v>
      </c>
      <c r="U3" s="103">
        <f>บันทึกผลการคัดกรอง!U7</f>
        <v>11</v>
      </c>
      <c r="V3" s="103">
        <f>บันทึกผลการคัดกรอง!V7</f>
        <v>1</v>
      </c>
      <c r="W3" s="103">
        <f>บันทึกผลการคัดกรอง!W7</f>
        <v>1</v>
      </c>
      <c r="X3" s="103">
        <f>บันทึกผลการคัดกรอง!X7</f>
        <v>1</v>
      </c>
      <c r="Y3" s="104">
        <f>บันทึกผลการคัดกรอง!Y7</f>
        <v>14</v>
      </c>
      <c r="Z3" s="115"/>
      <c r="AA3" s="105">
        <f>บันทึกผลการคัดกรอง!C8</f>
        <v>20</v>
      </c>
      <c r="AB3" s="105">
        <f>บันทึกผลการคัดกรอง!D8</f>
        <v>0</v>
      </c>
      <c r="AC3" s="106">
        <f>บันทึกผลการคัดกรอง!E8</f>
        <v>20</v>
      </c>
      <c r="AD3" s="103">
        <f>บันทึกผลการคัดกรอง!F8</f>
        <v>16</v>
      </c>
      <c r="AE3" s="103">
        <f>บันทึกผลการคัดกรอง!G8</f>
        <v>2</v>
      </c>
      <c r="AF3" s="103">
        <f>บันทึกผลการคัดกรอง!H8</f>
        <v>1</v>
      </c>
      <c r="AG3" s="103">
        <f>บันทึกผลการคัดกรอง!I8</f>
        <v>1</v>
      </c>
      <c r="AH3" s="104">
        <f>บันทึกผลการคัดกรอง!J8</f>
        <v>20</v>
      </c>
      <c r="AI3" s="103">
        <f>บันทึกผลการคัดกรอง!K8</f>
        <v>3</v>
      </c>
      <c r="AJ3" s="103">
        <f>บันทึกผลการคัดกรอง!L8</f>
        <v>10</v>
      </c>
      <c r="AK3" s="103">
        <f>บันทึกผลการคัดกรอง!M8</f>
        <v>5</v>
      </c>
      <c r="AL3" s="103">
        <f>บันทึกผลการคัดกรอง!N8</f>
        <v>2</v>
      </c>
      <c r="AM3" s="104">
        <f>บันทึกผลการคัดกรอง!O8</f>
        <v>20</v>
      </c>
      <c r="AN3" s="103">
        <f>บันทึกผลการคัดกรอง!P8</f>
        <v>8</v>
      </c>
      <c r="AO3" s="103">
        <f>บันทึกผลการคัดกรอง!Q8</f>
        <v>4</v>
      </c>
      <c r="AP3" s="103">
        <f>บันทึกผลการคัดกรอง!R8</f>
        <v>6</v>
      </c>
      <c r="AQ3" s="103">
        <f>บันทึกผลการคัดกรอง!S8</f>
        <v>2</v>
      </c>
      <c r="AR3" s="104">
        <f>บันทึกผลการคัดกรอง!T8</f>
        <v>20</v>
      </c>
      <c r="AS3" s="103">
        <f>บันทึกผลการคัดกรอง!U8</f>
        <v>9</v>
      </c>
      <c r="AT3" s="103">
        <f>บันทึกผลการคัดกรอง!V8</f>
        <v>5</v>
      </c>
      <c r="AU3" s="103">
        <f>บันทึกผลการคัดกรอง!W8</f>
        <v>5</v>
      </c>
      <c r="AV3" s="103">
        <f>บันทึกผลการคัดกรอง!X8</f>
        <v>1</v>
      </c>
      <c r="AW3" s="104">
        <f>บันทึกผลการคัดกรอง!Y8</f>
        <v>20</v>
      </c>
      <c r="AX3" s="115"/>
      <c r="AY3" s="105">
        <f>บันทึกผลการคัดกรอง!C9</f>
        <v>11</v>
      </c>
      <c r="AZ3" s="105">
        <f>บันทึกผลการคัดกรอง!D9</f>
        <v>0</v>
      </c>
      <c r="BA3" s="106">
        <f>บันทึกผลการคัดกรอง!E9</f>
        <v>11</v>
      </c>
      <c r="BB3" s="103">
        <f>บันทึกผลการคัดกรอง!F9</f>
        <v>10</v>
      </c>
      <c r="BC3" s="103">
        <f>บันทึกผลการคัดกรอง!G9</f>
        <v>1</v>
      </c>
      <c r="BD3" s="103">
        <f>บันทึกผลการคัดกรอง!H9</f>
        <v>0</v>
      </c>
      <c r="BE3" s="103">
        <f>บันทึกผลการคัดกรอง!I9</f>
        <v>0</v>
      </c>
      <c r="BF3" s="104">
        <f>บันทึกผลการคัดกรอง!J9</f>
        <v>11</v>
      </c>
      <c r="BG3" s="103">
        <f>บันทึกผลการคัดกรอง!K9</f>
        <v>2</v>
      </c>
      <c r="BH3" s="103">
        <f>บันทึกผลการคัดกรอง!L9</f>
        <v>5</v>
      </c>
      <c r="BI3" s="103">
        <f>บันทึกผลการคัดกรอง!M9</f>
        <v>4</v>
      </c>
      <c r="BJ3" s="103">
        <f>บันทึกผลการคัดกรอง!N9</f>
        <v>0</v>
      </c>
      <c r="BK3" s="104">
        <f>บันทึกผลการคัดกรอง!O9</f>
        <v>11</v>
      </c>
      <c r="BL3" s="103">
        <f>บันทึกผลการคัดกรอง!P9</f>
        <v>3</v>
      </c>
      <c r="BM3" s="103">
        <f>บันทึกผลการคัดกรอง!Q9</f>
        <v>5</v>
      </c>
      <c r="BN3" s="103">
        <f>บันทึกผลการคัดกรอง!R9</f>
        <v>1</v>
      </c>
      <c r="BO3" s="103">
        <f>บันทึกผลการคัดกรอง!S9</f>
        <v>2</v>
      </c>
      <c r="BP3" s="104">
        <f>บันทึกผลการคัดกรอง!T9</f>
        <v>11</v>
      </c>
      <c r="BQ3" s="103">
        <f>บันทึกผลการคัดกรอง!U9</f>
        <v>11</v>
      </c>
      <c r="BR3" s="103">
        <f>บันทึกผลการคัดกรอง!V9</f>
        <v>0</v>
      </c>
      <c r="BS3" s="103">
        <f>บันทึกผลการคัดกรอง!W9</f>
        <v>0</v>
      </c>
      <c r="BT3" s="103">
        <f>บันทึกผลการคัดกรอง!X9</f>
        <v>0</v>
      </c>
      <c r="BU3" s="104">
        <f>บันทึกผลการคัดกรอง!Y9</f>
        <v>11</v>
      </c>
      <c r="BV3" s="115"/>
      <c r="BW3" s="105">
        <f>บันทึกผลการคัดกรอง!C14</f>
        <v>19</v>
      </c>
      <c r="BX3" s="105">
        <f>บันทึกผลการคัดกรอง!D14</f>
        <v>3</v>
      </c>
      <c r="BY3" s="106">
        <f>บันทึกผลการคัดกรอง!E14</f>
        <v>16</v>
      </c>
      <c r="BZ3" s="103">
        <f>บันทึกผลการคัดกรอง!F14</f>
        <v>8</v>
      </c>
      <c r="CA3" s="103">
        <f>บันทึกผลการคัดกรอง!G14</f>
        <v>7</v>
      </c>
      <c r="CB3" s="103">
        <f>บันทึกผลการคัดกรอง!H14</f>
        <v>1</v>
      </c>
      <c r="CC3" s="103">
        <f>บันทึกผลการคัดกรอง!I14</f>
        <v>0</v>
      </c>
      <c r="CD3" s="104">
        <f>บันทึกผลการคัดกรอง!J14</f>
        <v>16</v>
      </c>
      <c r="CE3" s="103">
        <f>บันทึกผลการคัดกรอง!K14</f>
        <v>5</v>
      </c>
      <c r="CF3" s="103">
        <f>บันทึกผลการคัดกรอง!L14</f>
        <v>7</v>
      </c>
      <c r="CG3" s="103">
        <f>บันทึกผลการคัดกรอง!M14</f>
        <v>4</v>
      </c>
      <c r="CH3" s="103">
        <f>บันทึกผลการคัดกรอง!N14</f>
        <v>0</v>
      </c>
      <c r="CI3" s="104">
        <f>บันทึกผลการคัดกรอง!O14</f>
        <v>16</v>
      </c>
      <c r="CJ3" s="103">
        <f>บันทึกผลการคัดกรอง!P14</f>
        <v>11</v>
      </c>
      <c r="CK3" s="103">
        <f>บันทึกผลการคัดกรอง!Q14</f>
        <v>2</v>
      </c>
      <c r="CL3" s="103">
        <f>บันทึกผลการคัดกรอง!R14</f>
        <v>3</v>
      </c>
      <c r="CM3" s="103">
        <f>บันทึกผลการคัดกรอง!S14</f>
        <v>0</v>
      </c>
      <c r="CN3" s="104">
        <f>บันทึกผลการคัดกรอง!T14</f>
        <v>16</v>
      </c>
      <c r="CO3" s="115"/>
      <c r="CP3" s="105">
        <f>บันทึกผลการคัดกรอง!C15</f>
        <v>13</v>
      </c>
      <c r="CQ3" s="105">
        <f>บันทึกผลการคัดกรอง!D15</f>
        <v>4</v>
      </c>
      <c r="CR3" s="106">
        <f>บันทึกผลการคัดกรอง!E15</f>
        <v>9</v>
      </c>
      <c r="CS3" s="103">
        <f>บันทึกผลการคัดกรอง!F15</f>
        <v>8</v>
      </c>
      <c r="CT3" s="103">
        <f>บันทึกผลการคัดกรอง!G15</f>
        <v>1</v>
      </c>
      <c r="CU3" s="103">
        <f>บันทึกผลการคัดกรอง!H15</f>
        <v>0</v>
      </c>
      <c r="CV3" s="103">
        <f>บันทึกผลการคัดกรอง!I15</f>
        <v>0</v>
      </c>
      <c r="CW3" s="104">
        <f>บันทึกผลการคัดกรอง!J15</f>
        <v>9</v>
      </c>
      <c r="CX3" s="103">
        <f>บันทึกผลการคัดกรอง!K15</f>
        <v>5</v>
      </c>
      <c r="CY3" s="103">
        <f>บันทึกผลการคัดกรอง!L15</f>
        <v>3</v>
      </c>
      <c r="CZ3" s="103">
        <f>บันทึกผลการคัดกรอง!M15</f>
        <v>1</v>
      </c>
      <c r="DA3" s="103">
        <f>บันทึกผลการคัดกรอง!N15</f>
        <v>0</v>
      </c>
      <c r="DB3" s="104">
        <f>บันทึกผลการคัดกรอง!O15</f>
        <v>9</v>
      </c>
      <c r="DC3" s="103">
        <f>บันทึกผลการคัดกรอง!P15</f>
        <v>6</v>
      </c>
      <c r="DD3" s="103">
        <f>บันทึกผลการคัดกรอง!Q15</f>
        <v>2</v>
      </c>
      <c r="DE3" s="103">
        <f>บันทึกผลการคัดกรอง!R15</f>
        <v>1</v>
      </c>
      <c r="DF3" s="103">
        <f>บันทึกผลการคัดกรอง!S15</f>
        <v>0</v>
      </c>
      <c r="DG3" s="104">
        <f>บันทึกผลการคัดกรอง!T15</f>
        <v>9</v>
      </c>
      <c r="DH3" s="115"/>
      <c r="DI3" s="105">
        <f>บันทึกผลการคัดกรอง!C16</f>
        <v>15</v>
      </c>
      <c r="DJ3" s="105">
        <f>บันทึกผลการคัดกรอง!D16</f>
        <v>5</v>
      </c>
      <c r="DK3" s="106">
        <f>บันทึกผลการคัดกรอง!E16</f>
        <v>10</v>
      </c>
      <c r="DL3" s="103">
        <f>บันทึกผลการคัดกรอง!F16</f>
        <v>9</v>
      </c>
      <c r="DM3" s="103">
        <f>บันทึกผลการคัดกรอง!G16</f>
        <v>0</v>
      </c>
      <c r="DN3" s="103">
        <f>บันทึกผลการคัดกรอง!H16</f>
        <v>1</v>
      </c>
      <c r="DO3" s="103">
        <f>บันทึกผลการคัดกรอง!I16</f>
        <v>0</v>
      </c>
      <c r="DP3" s="104">
        <f>บันทึกผลการคัดกรอง!J16</f>
        <v>10</v>
      </c>
      <c r="DQ3" s="103">
        <f>บันทึกผลการคัดกรอง!K16</f>
        <v>2</v>
      </c>
      <c r="DR3" s="103">
        <f>บันทึกผลการคัดกรอง!L16</f>
        <v>8</v>
      </c>
      <c r="DS3" s="103">
        <f>บันทึกผลการคัดกรอง!M16</f>
        <v>0</v>
      </c>
      <c r="DT3" s="103">
        <f>บันทึกผลการคัดกรอง!N16</f>
        <v>0</v>
      </c>
      <c r="DU3" s="104">
        <f>บันทึกผลการคัดกรอง!O16</f>
        <v>10</v>
      </c>
      <c r="DV3" s="103">
        <f>บันทึกผลการคัดกรอง!P16</f>
        <v>6</v>
      </c>
      <c r="DW3" s="103">
        <f>บันทึกผลการคัดกรอง!Q16</f>
        <v>4</v>
      </c>
      <c r="DX3" s="103">
        <f>บันทึกผลการคัดกรอง!R16</f>
        <v>0</v>
      </c>
      <c r="DY3" s="103">
        <f>บันทึกผลการคัดกรอง!S16</f>
        <v>0</v>
      </c>
      <c r="DZ3" s="104">
        <f>บันทึกผลการคัดกรอง!T16</f>
        <v>10</v>
      </c>
      <c r="EA3" s="115"/>
      <c r="EB3" s="116"/>
    </row>
  </sheetData>
  <mergeCells count="36">
    <mergeCell ref="C1:E1"/>
    <mergeCell ref="F1:J1"/>
    <mergeCell ref="A1:A2"/>
    <mergeCell ref="B1:B2"/>
    <mergeCell ref="K1:O1"/>
    <mergeCell ref="BG1:BK1"/>
    <mergeCell ref="P1:T1"/>
    <mergeCell ref="U1:Y1"/>
    <mergeCell ref="Z1:Z2"/>
    <mergeCell ref="AA1:AC1"/>
    <mergeCell ref="AD1:AH1"/>
    <mergeCell ref="AI1:AM1"/>
    <mergeCell ref="AN1:AR1"/>
    <mergeCell ref="AS1:AW1"/>
    <mergeCell ref="AX1:AX2"/>
    <mergeCell ref="AY1:BA1"/>
    <mergeCell ref="BB1:BF1"/>
    <mergeCell ref="DC1:DG1"/>
    <mergeCell ref="BL1:BP1"/>
    <mergeCell ref="BQ1:BU1"/>
    <mergeCell ref="BV1:BV2"/>
    <mergeCell ref="BW1:BY1"/>
    <mergeCell ref="BZ1:CD1"/>
    <mergeCell ref="CE1:CI1"/>
    <mergeCell ref="CJ1:CN1"/>
    <mergeCell ref="CO1:CO2"/>
    <mergeCell ref="CP1:CR1"/>
    <mergeCell ref="CS1:CW1"/>
    <mergeCell ref="CX1:DB1"/>
    <mergeCell ref="EB1:EB2"/>
    <mergeCell ref="DH1:DH2"/>
    <mergeCell ref="DI1:DK1"/>
    <mergeCell ref="DL1:DP1"/>
    <mergeCell ref="DQ1:DU1"/>
    <mergeCell ref="DV1:DZ1"/>
    <mergeCell ref="EA1:E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2025-12-24T11:34:40Z</dcterms:created>
  <dcterms:modified xsi:type="dcterms:W3CDTF">2026-01-19T09:47:52Z</dcterms:modified>
</cp:coreProperties>
</file>