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รร. บ้านหนองแวง (โนนคูณ)\การอ่าน เขียน\การอ่านเขียน ม.ค. ปี69\"/>
    </mc:Choice>
  </mc:AlternateContent>
  <xr:revisionPtr revIDLastSave="0" documentId="13_ncr:1_{8AB18027-98B0-42D2-883B-545BFC9C7151}" xr6:coauthVersionLast="47" xr6:coauthVersionMax="47" xr10:uidLastSave="{00000000-0000-0000-0000-000000000000}"/>
  <bookViews>
    <workbookView xWindow="-108" yWindow="-108" windowWidth="23256" windowHeight="12456" activeTab="1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7" l="1"/>
  <c r="O16" i="7"/>
  <c r="J16" i="7"/>
  <c r="DP3" i="11" s="1"/>
  <c r="E16" i="7"/>
  <c r="T14" i="7"/>
  <c r="O14" i="7"/>
  <c r="J14" i="7"/>
  <c r="E14" i="7"/>
  <c r="Y9" i="7"/>
  <c r="BU3" i="11" s="1"/>
  <c r="T9" i="7"/>
  <c r="BP3" i="11" s="1"/>
  <c r="O9" i="7"/>
  <c r="J9" i="7"/>
  <c r="BF3" i="11" s="1"/>
  <c r="E9" i="7"/>
  <c r="BA3" i="11" s="1"/>
  <c r="Y7" i="7"/>
  <c r="T7" i="7"/>
  <c r="O7" i="7"/>
  <c r="J7" i="7"/>
  <c r="E7" i="7"/>
  <c r="Y8" i="7"/>
  <c r="AW3" i="11" s="1"/>
  <c r="T8" i="7"/>
  <c r="O8" i="7"/>
  <c r="J8" i="7"/>
  <c r="E8" i="7"/>
  <c r="AC3" i="11" s="1"/>
  <c r="A3" i="1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DZ3" i="11"/>
  <c r="O15" i="7"/>
  <c r="DB3" i="11" s="1"/>
  <c r="J15" i="7"/>
  <c r="CW3" i="11" s="1"/>
  <c r="CN3" i="11"/>
  <c r="CD3" i="11"/>
  <c r="E15" i="7"/>
  <c r="CR3" i="11" s="1"/>
  <c r="DK3" i="11"/>
  <c r="BY3" i="11"/>
  <c r="AR3" i="11"/>
  <c r="AH3" i="11"/>
  <c r="O3" i="11"/>
  <c r="J3" i="1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<sst xmlns="http://schemas.openxmlformats.org/spreadsheetml/2006/main" count="263" uniqueCount="98">
  <si>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</si>
  <si>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</si>
  <si>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</si>
  <si>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</si>
  <si>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</si>
  <si>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</si>
  <si>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</si>
  <si>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</si>
  <si>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</si>
  <si>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</si>
  <si>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</si>
  <si>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</si>
  <si>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</si>
  <si>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</si>
  <si>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</si>
  <si>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</si>
  <si>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</si>
  <si>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</si>
  <si>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</si>
  <si>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</si>
  <si>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</si>
  <si>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</si>
  <si>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</si>
  <si>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</si>
  <si>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</si>
  <si>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</si>
  <si>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</si>
  <si>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</si>
  <si>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</si>
  <si>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</si>
  <si>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</si>
  <si>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</si>
  <si>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</si>
  <si>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</si>
  <si>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</si>
  <si>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</si>
  <si>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</si>
  <si>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</si>
  <si>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</si>
  <si>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</si>
  <si>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</si>
  <si>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</si>
  <si>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</si>
  <si>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</si>
  <si>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</si>
  <si>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</si>
  <si>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</si>
  <si>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</si>
  <si>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</si>
  <si>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</si>
  <si>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</si>
  <si>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</si>
  <si>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</si>
  <si>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</si>
  <si>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</si>
  <si>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</si>
  <si>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</si>
  <si>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</si>
  <si>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</si>
  <si>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</si>
  <si>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</si>
  <si>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</si>
  <si>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</si>
  <si>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</si>
  <si>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</si>
  <si>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</si>
  <si>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</si>
  <si>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</si>
  <si>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</si>
  <si>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</si>
  <si>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</si>
  <si>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</si>
  <si>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</si>
  <si>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</si>
  <si>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</si>
  <si>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</si>
  <si>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</si>
  <si>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</si>
  <si>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</si>
  <si>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</si>
  <si>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</si>
  <si>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</si>
  <si>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</si>
  <si>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</si>
  <si>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</si>
  <si>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</si>
  <si>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</si>
  <si>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</si>
  <si>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</si>
  <si>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</si>
  <si>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</si>
  <si>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</si>
  <si>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</si>
  <si>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</si>
  <si>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</si>
  <si>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โรงเรียนบ้านหนองแวงวิทยา</t>
  </si>
  <si>
    <t>CEO บูรพาโนนคูณ</t>
  </si>
  <si>
    <t xml:space="preserve">รายงานการคัดกรองการอ่านการเขียน ของนักเรียนชั้นประถมศึกษาปีที่ 1 - 6   ภาคเรียนที่ 2/2568 (ครั้งที่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</si>
</sst>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37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opLeftCell="A9" zoomScale="126" zoomScaleNormal="126" workbookViewId="0">
      <selection activeCell="S21" sqref="S21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97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15</v>
      </c>
      <c r="D7" s="93">
        <v>0</v>
      </c>
      <c r="E7" s="86">
        <f>C7-D7</f>
        <v>15</v>
      </c>
      <c r="F7" s="83">
        <v>14</v>
      </c>
      <c r="G7" s="77">
        <v>0</v>
      </c>
      <c r="H7" s="77">
        <v>1</v>
      </c>
      <c r="I7" s="78">
        <v>0</v>
      </c>
      <c r="J7" s="65">
        <f>SUM(F7:I7)</f>
        <v>15</v>
      </c>
      <c r="K7" s="76">
        <v>10</v>
      </c>
      <c r="L7" s="77">
        <v>4</v>
      </c>
      <c r="M7" s="77">
        <v>1</v>
      </c>
      <c r="N7" s="78">
        <v>0</v>
      </c>
      <c r="O7" s="66">
        <f>SUM(K7:N7)</f>
        <v>15</v>
      </c>
      <c r="P7" s="79">
        <v>10</v>
      </c>
      <c r="Q7" s="80">
        <v>4</v>
      </c>
      <c r="R7" s="80">
        <v>1</v>
      </c>
      <c r="S7" s="81">
        <v>0</v>
      </c>
      <c r="T7" s="66">
        <f>SUM(P7:S7)</f>
        <v>15</v>
      </c>
      <c r="U7" s="82">
        <v>9</v>
      </c>
      <c r="V7" s="80">
        <v>5</v>
      </c>
      <c r="W7" s="80">
        <v>1</v>
      </c>
      <c r="X7" s="81">
        <v>0</v>
      </c>
      <c r="Y7" s="66">
        <f>SUM(U7:X7)</f>
        <v>15</v>
      </c>
    </row>
    <row r="8" spans="1:48" s="5" customFormat="1" ht="18" x14ac:dyDescent="0.25">
      <c r="A8" s="111">
        <v>2</v>
      </c>
      <c r="B8" s="108" t="s">
        <v>7</v>
      </c>
      <c r="C8" s="22">
        <v>18</v>
      </c>
      <c r="D8" s="94">
        <v>0</v>
      </c>
      <c r="E8" s="87">
        <f t="shared" ref="E8:E9" si="0">C8-D8</f>
        <v>18</v>
      </c>
      <c r="F8" s="84">
        <v>18</v>
      </c>
      <c r="G8" s="33">
        <v>0</v>
      </c>
      <c r="H8" s="33">
        <v>0</v>
      </c>
      <c r="I8" s="34">
        <v>0</v>
      </c>
      <c r="J8" s="113">
        <f t="shared" ref="J8" si="1">SUM(F8:I8)</f>
        <v>18</v>
      </c>
      <c r="K8" s="84">
        <v>4</v>
      </c>
      <c r="L8" s="33">
        <v>14</v>
      </c>
      <c r="M8" s="33">
        <v>0</v>
      </c>
      <c r="N8" s="34">
        <v>0</v>
      </c>
      <c r="O8" s="113">
        <f t="shared" ref="O8" si="2">SUM(K8:N8)</f>
        <v>18</v>
      </c>
      <c r="P8" s="114">
        <v>9</v>
      </c>
      <c r="Q8" s="36">
        <v>4</v>
      </c>
      <c r="R8" s="36">
        <v>5</v>
      </c>
      <c r="S8" s="37">
        <v>0</v>
      </c>
      <c r="T8" s="113">
        <f t="shared" ref="T8" si="3">SUM(P8:S8)</f>
        <v>18</v>
      </c>
      <c r="U8" s="114">
        <v>7</v>
      </c>
      <c r="V8" s="36">
        <v>10</v>
      </c>
      <c r="W8" s="36">
        <v>1</v>
      </c>
      <c r="X8" s="37">
        <v>0</v>
      </c>
      <c r="Y8" s="113">
        <f t="shared" ref="Y8" si="4">SUM(U8:X8)</f>
        <v>18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13</v>
      </c>
      <c r="D9" s="24">
        <v>2</v>
      </c>
      <c r="E9" s="88">
        <f t="shared" si="0"/>
        <v>11</v>
      </c>
      <c r="F9" s="85">
        <v>11</v>
      </c>
      <c r="G9" s="68">
        <v>0</v>
      </c>
      <c r="H9" s="68">
        <v>0</v>
      </c>
      <c r="I9" s="69">
        <v>0</v>
      </c>
      <c r="J9" s="70">
        <f t="shared" ref="J9" si="5">SUM(F9:I9)</f>
        <v>11</v>
      </c>
      <c r="K9" s="67">
        <v>0</v>
      </c>
      <c r="L9" s="68">
        <v>5</v>
      </c>
      <c r="M9" s="68">
        <v>6</v>
      </c>
      <c r="N9" s="69">
        <v>0</v>
      </c>
      <c r="O9" s="71">
        <f t="shared" ref="O9" si="6">SUM(K9:N9)</f>
        <v>11</v>
      </c>
      <c r="P9" s="72">
        <v>8</v>
      </c>
      <c r="Q9" s="73">
        <v>3</v>
      </c>
      <c r="R9" s="73">
        <v>0</v>
      </c>
      <c r="S9" s="74">
        <v>0</v>
      </c>
      <c r="T9" s="71">
        <f t="shared" ref="T9" si="7">SUM(P9:S9)</f>
        <v>11</v>
      </c>
      <c r="U9" s="75">
        <v>9</v>
      </c>
      <c r="V9" s="73">
        <v>1</v>
      </c>
      <c r="W9" s="73">
        <v>1</v>
      </c>
      <c r="X9" s="74">
        <v>0</v>
      </c>
      <c r="Y9" s="71">
        <f t="shared" ref="Y9" si="8">SUM(U9:X9)</f>
        <v>11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15</v>
      </c>
      <c r="D14" s="94">
        <v>0</v>
      </c>
      <c r="E14" s="89">
        <f>C14-D14</f>
        <v>15</v>
      </c>
      <c r="F14" s="32">
        <v>13</v>
      </c>
      <c r="G14" s="33">
        <v>0</v>
      </c>
      <c r="H14" s="33">
        <v>2</v>
      </c>
      <c r="I14" s="34">
        <v>0</v>
      </c>
      <c r="J14" s="90">
        <f>SUM(F14:I14)</f>
        <v>15</v>
      </c>
      <c r="K14" s="32">
        <v>0</v>
      </c>
      <c r="L14" s="33">
        <v>3</v>
      </c>
      <c r="M14" s="33">
        <v>12</v>
      </c>
      <c r="N14" s="34">
        <v>0</v>
      </c>
      <c r="O14" s="90">
        <f>SUM(K14:N14)</f>
        <v>15</v>
      </c>
      <c r="P14" s="35">
        <v>7</v>
      </c>
      <c r="Q14" s="36">
        <v>8</v>
      </c>
      <c r="R14" s="36">
        <v>0</v>
      </c>
      <c r="S14" s="37">
        <v>0</v>
      </c>
      <c r="T14" s="92">
        <f>SUM(P14:S14)</f>
        <v>15</v>
      </c>
    </row>
    <row r="15" spans="1:48" s="5" customFormat="1" ht="18" x14ac:dyDescent="0.25">
      <c r="A15" s="56">
        <v>5</v>
      </c>
      <c r="B15" s="55" t="s">
        <v>9</v>
      </c>
      <c r="C15" s="31">
        <v>14</v>
      </c>
      <c r="D15" s="94">
        <v>4</v>
      </c>
      <c r="E15" s="89">
        <f t="shared" ref="E15:E16" si="9">C15-D15</f>
        <v>10</v>
      </c>
      <c r="F15" s="32">
        <v>7</v>
      </c>
      <c r="G15" s="33">
        <v>3</v>
      </c>
      <c r="H15" s="33">
        <v>0</v>
      </c>
      <c r="I15" s="34">
        <v>0</v>
      </c>
      <c r="J15" s="90">
        <f t="shared" ref="J15:J16" si="10">SUM(F15:I15)</f>
        <v>10</v>
      </c>
      <c r="K15" s="32">
        <v>1</v>
      </c>
      <c r="L15" s="33">
        <v>3</v>
      </c>
      <c r="M15" s="33">
        <v>6</v>
      </c>
      <c r="N15" s="34">
        <v>0</v>
      </c>
      <c r="O15" s="90">
        <f t="shared" ref="O15:O16" si="11">SUM(K15:N15)</f>
        <v>10</v>
      </c>
      <c r="P15" s="35">
        <v>2</v>
      </c>
      <c r="Q15" s="36">
        <v>8</v>
      </c>
      <c r="R15" s="36">
        <v>0</v>
      </c>
      <c r="S15" s="37">
        <v>0</v>
      </c>
      <c r="T15" s="92">
        <f t="shared" ref="T15:T16" si="12">SUM(P15:S15)</f>
        <v>10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23</v>
      </c>
      <c r="D16" s="95">
        <v>4</v>
      </c>
      <c r="E16" s="52">
        <f t="shared" si="9"/>
        <v>19</v>
      </c>
      <c r="F16" s="25">
        <v>16</v>
      </c>
      <c r="G16" s="26">
        <v>2</v>
      </c>
      <c r="H16" s="26">
        <v>1</v>
      </c>
      <c r="I16" s="27">
        <v>0</v>
      </c>
      <c r="J16" s="91">
        <f t="shared" si="10"/>
        <v>19</v>
      </c>
      <c r="K16" s="25">
        <v>1</v>
      </c>
      <c r="L16" s="26">
        <v>6</v>
      </c>
      <c r="M16" s="26">
        <v>12</v>
      </c>
      <c r="N16" s="27">
        <v>0</v>
      </c>
      <c r="O16" s="91">
        <f t="shared" si="11"/>
        <v>19</v>
      </c>
      <c r="P16" s="28">
        <v>15</v>
      </c>
      <c r="Q16" s="29">
        <v>3</v>
      </c>
      <c r="R16" s="29">
        <v>1</v>
      </c>
      <c r="S16" s="30">
        <v>0</v>
      </c>
      <c r="T16" s="51">
        <f t="shared" si="12"/>
        <v>19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36" priority="143" operator="equal">
      <formula>"ดี"</formula>
    </cfRule>
    <cfRule type="cellIs" dxfId="35" priority="141" operator="equal">
      <formula>"ปรับปรุง"</formula>
    </cfRule>
    <cfRule type="cellIs" dxfId="34" priority="142" operator="equal">
      <formula>"พอใช้"</formula>
    </cfRule>
    <cfRule type="cellIs" dxfId="33" priority="144" operator="greaterThanOrEqual">
      <formula>"ดีมาก"</formula>
    </cfRule>
  </conditionalFormatting>
  <conditionalFormatting sqref="A14:A17">
    <cfRule type="cellIs" dxfId="32" priority="242" operator="equal">
      <formula>"พอใช้"</formula>
    </cfRule>
    <cfRule type="cellIs" dxfId="31" priority="243" operator="equal">
      <formula>"ดี"</formula>
    </cfRule>
    <cfRule type="cellIs" dxfId="30" priority="244" operator="greaterThanOrEqual">
      <formula>"ดีมาก"</formula>
    </cfRule>
    <cfRule type="cellIs" dxfId="29" priority="241" operator="equal">
      <formula>"ปรับปรุง"</formula>
    </cfRule>
  </conditionalFormatting>
  <conditionalFormatting sqref="B10">
    <cfRule type="cellIs" dxfId="28" priority="239" operator="equal">
      <formula>"ดี"</formula>
    </cfRule>
  </conditionalFormatting>
  <conditionalFormatting sqref="B17">
    <cfRule type="cellIs" dxfId="27" priority="235" operator="equal">
      <formula>"ดี"</formula>
    </cfRule>
  </conditionalFormatting>
  <conditionalFormatting sqref="B10:E10">
    <cfRule type="cellIs" dxfId="26" priority="17" operator="equal">
      <formula>"ปรับปรุง"</formula>
    </cfRule>
    <cfRule type="cellIs" dxfId="25" priority="18" operator="equal">
      <formula>"พอใช้"</formula>
    </cfRule>
    <cfRule type="cellIs" dxfId="24" priority="20" operator="greaterThanOrEqual">
      <formula>"ดีมาก"</formula>
    </cfRule>
  </conditionalFormatting>
  <conditionalFormatting sqref="B17:E17">
    <cfRule type="cellIs" dxfId="23" priority="209" operator="equal">
      <formula>"ปรับปรุง"</formula>
    </cfRule>
    <cfRule type="cellIs" dxfId="22" priority="210" operator="equal">
      <formula>"พอใช้"</formula>
    </cfRule>
    <cfRule type="cellIs" dxfId="21" priority="212" operator="greaterThanOrEqual">
      <formula>"ดีมาก"</formula>
    </cfRule>
  </conditionalFormatting>
  <conditionalFormatting sqref="C7:E9">
    <cfRule type="cellIs" dxfId="20" priority="10" operator="equal">
      <formula>"พอใช้"</formula>
    </cfRule>
    <cfRule type="cellIs" dxfId="19" priority="12" operator="greaterThanOrEqual">
      <formula>"ดีมาก"</formula>
    </cfRule>
    <cfRule type="cellIs" dxfId="18" priority="9" operator="equal">
      <formula>"ปรับปรุง"</formula>
    </cfRule>
  </conditionalFormatting>
  <conditionalFormatting sqref="C7:E10">
    <cfRule type="cellIs" dxfId="17" priority="11" operator="equal">
      <formula>"ดี"</formula>
    </cfRule>
  </conditionalFormatting>
  <conditionalFormatting sqref="C15:E15">
    <cfRule type="cellIs" dxfId="16" priority="198" operator="equal">
      <formula>"พอใช้"</formula>
    </cfRule>
    <cfRule type="cellIs" dxfId="15" priority="200" operator="greaterThanOrEqual">
      <formula>"ดีมาก"</formula>
    </cfRule>
    <cfRule type="cellIs" dxfId="14" priority="197" operator="equal">
      <formula>"ปรับปรุง"</formula>
    </cfRule>
  </conditionalFormatting>
  <conditionalFormatting sqref="C15:E15 C17:E17">
    <cfRule type="cellIs" dxfId="13" priority="199" operator="equal">
      <formula>"ดี"</formula>
    </cfRule>
  </conditionalFormatting>
  <conditionalFormatting sqref="F10:T10">
    <cfRule type="cellIs" dxfId="12" priority="180" operator="greaterThanOrEqual">
      <formula>"ดีมาก"</formula>
    </cfRule>
  </conditionalFormatting>
  <conditionalFormatting sqref="F10:U10">
    <cfRule type="cellIs" dxfId="11" priority="22" operator="equal">
      <formula>"ดี"</formula>
    </cfRule>
    <cfRule type="cellIs" dxfId="10" priority="23" operator="equal">
      <formula>"ปรับปรุง"</formula>
    </cfRule>
    <cfRule type="cellIs" dxfId="9" priority="23" operator="equal">
      <formula>"พอใช้"</formula>
    </cfRule>
  </conditionalFormatting>
  <conditionalFormatting sqref="U10">
    <cfRule type="cellIs" dxfId="8" priority="21" operator="greaterThanOrEqual">
      <formula>"ดีมาก"</formula>
    </cfRule>
  </conditionalFormatting>
  <conditionalFormatting sqref="C14:E14">
    <cfRule type="cellIs" dxfId="7" priority="5" operator="equal">
      <formula>"ปรับปรุง"</formula>
    </cfRule>
    <cfRule type="cellIs" dxfId="6" priority="6" operator="equal">
      <formula>"พอใช้"</formula>
    </cfRule>
    <cfRule type="cellIs" dxfId="5" priority="8" operator="greaterThanOrEqual">
      <formula>"ดีมาก"</formula>
    </cfRule>
  </conditionalFormatting>
  <conditionalFormatting sqref="C14:E14">
    <cfRule type="cellIs" dxfId="4" priority="7" operator="equal">
      <formula>"ดี"</formula>
    </cfRule>
  </conditionalFormatting>
  <conditionalFormatting sqref="C16:E16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4" operator="greaterThanOrEqual">
      <formula>"ดีมาก"</formula>
    </cfRule>
  </conditionalFormatting>
  <conditionalFormatting sqref="C16:E16">
    <cfRule type="cellIs" dxfId="0" priority="3" operator="equal">
      <formula>"ดี"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abSelected="1" zoomScale="93" zoomScaleNormal="93" workbookViewId="0">
      <selection activeCell="K20" sqref="K20:K21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94</v>
      </c>
      <c r="B1" s="173" t="s">
        <v>46</v>
      </c>
      <c r="C1" s="168" t="s">
        <v>47</v>
      </c>
      <c r="D1" s="169"/>
      <c r="E1" s="170"/>
      <c r="F1" s="155" t="s">
        <v>48</v>
      </c>
      <c r="G1" s="156"/>
      <c r="H1" s="156"/>
      <c r="I1" s="156"/>
      <c r="J1" s="157"/>
      <c r="K1" s="161" t="s">
        <v>88</v>
      </c>
      <c r="L1" s="162"/>
      <c r="M1" s="162"/>
      <c r="N1" s="162"/>
      <c r="O1" s="164"/>
      <c r="P1" s="161" t="s">
        <v>49</v>
      </c>
      <c r="Q1" s="162"/>
      <c r="R1" s="162"/>
      <c r="S1" s="162"/>
      <c r="T1" s="164"/>
      <c r="U1" s="165" t="s">
        <v>50</v>
      </c>
      <c r="V1" s="166"/>
      <c r="W1" s="166"/>
      <c r="X1" s="166"/>
      <c r="Y1" s="167"/>
      <c r="Z1" s="150" t="s">
        <v>51</v>
      </c>
      <c r="AA1" s="168" t="s">
        <v>52</v>
      </c>
      <c r="AB1" s="169"/>
      <c r="AC1" s="170"/>
      <c r="AD1" s="155" t="s">
        <v>53</v>
      </c>
      <c r="AE1" s="156"/>
      <c r="AF1" s="156"/>
      <c r="AG1" s="156"/>
      <c r="AH1" s="157"/>
      <c r="AI1" s="158" t="s">
        <v>54</v>
      </c>
      <c r="AJ1" s="159"/>
      <c r="AK1" s="159"/>
      <c r="AL1" s="159"/>
      <c r="AM1" s="160"/>
      <c r="AN1" s="161" t="s">
        <v>55</v>
      </c>
      <c r="AO1" s="162"/>
      <c r="AP1" s="162"/>
      <c r="AQ1" s="162"/>
      <c r="AR1" s="164"/>
      <c r="AS1" s="165" t="s">
        <v>56</v>
      </c>
      <c r="AT1" s="166"/>
      <c r="AU1" s="166"/>
      <c r="AV1" s="166"/>
      <c r="AW1" s="167"/>
      <c r="AX1" s="150" t="s">
        <v>57</v>
      </c>
      <c r="AY1" s="168" t="s">
        <v>58</v>
      </c>
      <c r="AZ1" s="169"/>
      <c r="BA1" s="170"/>
      <c r="BB1" s="155" t="s">
        <v>59</v>
      </c>
      <c r="BC1" s="156"/>
      <c r="BD1" s="156"/>
      <c r="BE1" s="156"/>
      <c r="BF1" s="157"/>
      <c r="BG1" s="158" t="s">
        <v>60</v>
      </c>
      <c r="BH1" s="159"/>
      <c r="BI1" s="159"/>
      <c r="BJ1" s="159"/>
      <c r="BK1" s="160"/>
      <c r="BL1" s="161" t="s">
        <v>61</v>
      </c>
      <c r="BM1" s="162"/>
      <c r="BN1" s="162"/>
      <c r="BO1" s="162"/>
      <c r="BP1" s="164"/>
      <c r="BQ1" s="165" t="s">
        <v>62</v>
      </c>
      <c r="BR1" s="166"/>
      <c r="BS1" s="166"/>
      <c r="BT1" s="166"/>
      <c r="BU1" s="167"/>
      <c r="BV1" s="150" t="s">
        <v>63</v>
      </c>
      <c r="BW1" s="152" t="s">
        <v>64</v>
      </c>
      <c r="BX1" s="153"/>
      <c r="BY1" s="154"/>
      <c r="BZ1" s="155" t="s">
        <v>65</v>
      </c>
      <c r="CA1" s="156"/>
      <c r="CB1" s="156"/>
      <c r="CC1" s="156"/>
      <c r="CD1" s="157"/>
      <c r="CE1" s="158" t="s">
        <v>66</v>
      </c>
      <c r="CF1" s="159"/>
      <c r="CG1" s="159"/>
      <c r="CH1" s="159"/>
      <c r="CI1" s="160"/>
      <c r="CJ1" s="161" t="s">
        <v>67</v>
      </c>
      <c r="CK1" s="162"/>
      <c r="CL1" s="162"/>
      <c r="CM1" s="162"/>
      <c r="CN1" s="163"/>
      <c r="CO1" s="150" t="s">
        <v>68</v>
      </c>
      <c r="CP1" s="152" t="s">
        <v>69</v>
      </c>
      <c r="CQ1" s="153"/>
      <c r="CR1" s="154"/>
      <c r="CS1" s="155" t="s">
        <v>70</v>
      </c>
      <c r="CT1" s="156"/>
      <c r="CU1" s="156"/>
      <c r="CV1" s="156"/>
      <c r="CW1" s="157"/>
      <c r="CX1" s="158" t="s">
        <v>71</v>
      </c>
      <c r="CY1" s="159"/>
      <c r="CZ1" s="159"/>
      <c r="DA1" s="159"/>
      <c r="DB1" s="160"/>
      <c r="DC1" s="161" t="s">
        <v>72</v>
      </c>
      <c r="DD1" s="162"/>
      <c r="DE1" s="162"/>
      <c r="DF1" s="162"/>
      <c r="DG1" s="163"/>
      <c r="DH1" s="150" t="s">
        <v>73</v>
      </c>
      <c r="DI1" s="152" t="s">
        <v>74</v>
      </c>
      <c r="DJ1" s="153"/>
      <c r="DK1" s="154"/>
      <c r="DL1" s="155" t="s">
        <v>75</v>
      </c>
      <c r="DM1" s="156"/>
      <c r="DN1" s="156"/>
      <c r="DO1" s="156"/>
      <c r="DP1" s="157"/>
      <c r="DQ1" s="158" t="s">
        <v>76</v>
      </c>
      <c r="DR1" s="159"/>
      <c r="DS1" s="159"/>
      <c r="DT1" s="159"/>
      <c r="DU1" s="160"/>
      <c r="DV1" s="161" t="s">
        <v>77</v>
      </c>
      <c r="DW1" s="162"/>
      <c r="DX1" s="162"/>
      <c r="DY1" s="162"/>
      <c r="DZ1" s="163"/>
      <c r="EA1" s="150" t="s">
        <v>78</v>
      </c>
      <c r="EB1" s="148" t="s">
        <v>79</v>
      </c>
    </row>
    <row r="2" spans="1:132" ht="18" thickBot="1" x14ac:dyDescent="0.5">
      <c r="A2" s="172"/>
      <c r="B2" s="174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51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51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51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51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51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51"/>
      <c r="EB2" s="149"/>
    </row>
    <row r="3" spans="1:132" ht="18" thickBot="1" x14ac:dyDescent="0.5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โรงเรียนบ้านหนองแวงวิทยา</v>
      </c>
      <c r="C3" s="105">
        <f>บันทึกผลการคัดกรอง!C7</f>
        <v>15</v>
      </c>
      <c r="D3" s="105">
        <f>บันทึกผลการคัดกรอง!D7</f>
        <v>0</v>
      </c>
      <c r="E3" s="106">
        <f>บันทึกผลการคัดกรอง!E7</f>
        <v>15</v>
      </c>
      <c r="F3" s="103">
        <f>บันทึกผลการคัดกรอง!F7</f>
        <v>14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15</v>
      </c>
      <c r="K3" s="103">
        <f>บันทึกผลการคัดกรอง!K7</f>
        <v>10</v>
      </c>
      <c r="L3" s="103">
        <f>บันทึกผลการคัดกรอง!L7</f>
        <v>4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15</v>
      </c>
      <c r="P3" s="103">
        <f>บันทึกผลการคัดกรอง!P7</f>
        <v>10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15</v>
      </c>
      <c r="U3" s="103">
        <f>บันทึกผลการคัดกรอง!U7</f>
        <v>9</v>
      </c>
      <c r="V3" s="103">
        <f>บันทึกผลการคัดกรอง!V7</f>
        <v>5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15</v>
      </c>
      <c r="Z3" s="115"/>
      <c r="AA3" s="105">
        <f>บันทึกผลการคัดกรอง!C8</f>
        <v>18</v>
      </c>
      <c r="AB3" s="105">
        <f>บันทึกผลการคัดกรอง!D8</f>
        <v>0</v>
      </c>
      <c r="AC3" s="106">
        <f>บันทึกผลการคัดกรอง!E8</f>
        <v>18</v>
      </c>
      <c r="AD3" s="103">
        <f>บันทึกผลการคัดกรอง!F8</f>
        <v>18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18</v>
      </c>
      <c r="AI3" s="103">
        <f>บันทึกผลการคัดกรอง!K8</f>
        <v>4</v>
      </c>
      <c r="AJ3" s="103">
        <f>บันทึกผลการคัดกรอง!L8</f>
        <v>14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18</v>
      </c>
      <c r="AN3" s="103">
        <f>บันทึกผลการคัดกรอง!P8</f>
        <v>9</v>
      </c>
      <c r="AO3" s="103">
        <f>บันทึกผลการคัดกรอง!Q8</f>
        <v>4</v>
      </c>
      <c r="AP3" s="103">
        <f>บันทึกผลการคัดกรอง!R8</f>
        <v>5</v>
      </c>
      <c r="AQ3" s="103">
        <f>บันทึกผลการคัดกรอง!S8</f>
        <v>0</v>
      </c>
      <c r="AR3" s="104">
        <f>บันทึกผลการคัดกรอง!T8</f>
        <v>18</v>
      </c>
      <c r="AS3" s="103">
        <f>บันทึกผลการคัดกรอง!U8</f>
        <v>7</v>
      </c>
      <c r="AT3" s="103">
        <f>บันทึกผลการคัดกรอง!V8</f>
        <v>10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18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2</v>
      </c>
      <c r="BA3" s="106">
        <f>บันทึกผลการคัดกรอง!E9</f>
        <v>11</v>
      </c>
      <c r="BB3" s="103">
        <f>บันทึกผลการคัดกรอง!F9</f>
        <v>11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11</v>
      </c>
      <c r="BG3" s="103">
        <f>บันทึกผลการคัดกรอง!K9</f>
        <v>0</v>
      </c>
      <c r="BH3" s="103">
        <f>บันทึกผลการคัดกรอง!L9</f>
        <v>5</v>
      </c>
      <c r="BI3" s="103">
        <f>บันทึกผลการคัดกรอง!M9</f>
        <v>6</v>
      </c>
      <c r="BJ3" s="103">
        <f>บันทึกผลการคัดกรอง!N9</f>
        <v>0</v>
      </c>
      <c r="BK3" s="104">
        <f>บันทึกผลการคัดกรอง!O9</f>
        <v>11</v>
      </c>
      <c r="BL3" s="103">
        <f>บันทึกผลการคัดกรอง!P9</f>
        <v>8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11</v>
      </c>
      <c r="BQ3" s="103">
        <f>บันทึกผลการคัดกรอง!U9</f>
        <v>9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11</v>
      </c>
      <c r="BV3" s="115"/>
      <c r="BW3" s="105">
        <f>บันทึกผลการคัดกรอง!C14</f>
        <v>15</v>
      </c>
      <c r="BX3" s="105">
        <f>บันทึกผลการคัดกรอง!D14</f>
        <v>0</v>
      </c>
      <c r="BY3" s="106">
        <f>บันทึกผลการคัดกรอง!E14</f>
        <v>15</v>
      </c>
      <c r="BZ3" s="103">
        <f>บันทึกผลการคัดกรอง!F14</f>
        <v>13</v>
      </c>
      <c r="CA3" s="103">
        <f>บันทึกผลการคัดกรอง!G14</f>
        <v>0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15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12</v>
      </c>
      <c r="CH3" s="103">
        <f>บันทึกผลการคัดกรอง!N14</f>
        <v>0</v>
      </c>
      <c r="CI3" s="104">
        <f>บันทึกผลการคัดกรอง!O14</f>
        <v>15</v>
      </c>
      <c r="CJ3" s="103">
        <f>บันทึกผลการคัดกรอง!P14</f>
        <v>7</v>
      </c>
      <c r="CK3" s="103">
        <f>บันทึกผลการคัดกรอง!Q14</f>
        <v>8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15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4</v>
      </c>
      <c r="CR3" s="106">
        <f>บันทึกผลการคัดกรอง!E15</f>
        <v>10</v>
      </c>
      <c r="CS3" s="103">
        <f>บันทึกผลการคัดกรอง!F15</f>
        <v>7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10</v>
      </c>
      <c r="CX3" s="103">
        <f>บันทึกผลการคัดกรอง!K15</f>
        <v>1</v>
      </c>
      <c r="CY3" s="103">
        <f>บันทึกผลการคัดกรอง!L15</f>
        <v>3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10</v>
      </c>
      <c r="DC3" s="103">
        <f>บันทึกผลการคัดกรอง!P15</f>
        <v>2</v>
      </c>
      <c r="DD3" s="103">
        <f>บันทึกผลการคัดกรอง!Q15</f>
        <v>8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10</v>
      </c>
      <c r="DH3" s="115"/>
      <c r="DI3" s="105">
        <f>บันทึกผลการคัดกรอง!C16</f>
        <v>23</v>
      </c>
      <c r="DJ3" s="105">
        <f>บันทึกผลการคัดกรอง!D16</f>
        <v>4</v>
      </c>
      <c r="DK3" s="106">
        <f>บันทึกผลการคัดกรอง!E16</f>
        <v>19</v>
      </c>
      <c r="DL3" s="103">
        <f>บันทึกผลการคัดกรอง!F16</f>
        <v>16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19</v>
      </c>
      <c r="DQ3" s="103">
        <f>บันทึกผลการคัดกรอง!K16</f>
        <v>1</v>
      </c>
      <c r="DR3" s="103">
        <f>บันทึกผลการคัดกรอง!L16</f>
        <v>6</v>
      </c>
      <c r="DS3" s="103">
        <f>บันทึกผลการคัดกรอง!M16</f>
        <v>12</v>
      </c>
      <c r="DT3" s="103">
        <f>บันทึกผลการคัดกรอง!N16</f>
        <v>0</v>
      </c>
      <c r="DU3" s="104">
        <f>บันทึกผลการคัดกรอง!O16</f>
        <v>19</v>
      </c>
      <c r="DV3" s="103">
        <f>บันทึกผลการคัดกรอง!P16</f>
        <v>15</v>
      </c>
      <c r="DW3" s="103">
        <f>บันทึกผลการคัดกรอง!Q16</f>
        <v>3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19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 Detchapat</cp:lastModifiedBy>
  <cp:lastPrinted>2026-01-07T10:07:11Z</cp:lastPrinted>
  <dcterms:created xsi:type="dcterms:W3CDTF">2025-12-24T11:34:40Z</dcterms:created>
  <dcterms:modified xsi:type="dcterms:W3CDTF">2026-01-18T06:52:21Z</dcterms:modified>
</cp:coreProperties>
</file>