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ป.1" sheetId="3" r:id="rId1"/>
    <sheet name="ป.2" sheetId="4" r:id="rId2"/>
    <sheet name="ป.3" sheetId="5" r:id="rId3"/>
    <sheet name="ป.4" sheetId="6" r:id="rId4"/>
    <sheet name="ป.5" sheetId="7" r:id="rId5"/>
    <sheet name="ป.6" sheetId="8" r:id="rId6"/>
  </sheets>
  <calcPr calcId="145621"/>
</workbook>
</file>

<file path=xl/calcChain.xml><?xml version="1.0" encoding="utf-8"?>
<calcChain xmlns="http://schemas.openxmlformats.org/spreadsheetml/2006/main">
  <c r="S10" i="7" l="1"/>
  <c r="R10" i="7"/>
  <c r="Q10" i="7"/>
  <c r="P10" i="7"/>
  <c r="N10" i="7"/>
  <c r="M10" i="7"/>
  <c r="L10" i="7"/>
  <c r="K10" i="7"/>
  <c r="I10" i="7"/>
  <c r="H10" i="7"/>
  <c r="G10" i="7"/>
  <c r="F10" i="7"/>
  <c r="E10" i="7"/>
  <c r="D10" i="7"/>
  <c r="C10" i="7"/>
  <c r="T9" i="7"/>
  <c r="O9" i="7"/>
  <c r="J9" i="7"/>
  <c r="T8" i="7"/>
  <c r="O8" i="7"/>
  <c r="J8" i="7"/>
  <c r="T7" i="7"/>
  <c r="O7" i="7"/>
  <c r="J7" i="7"/>
  <c r="T6" i="7"/>
  <c r="O6" i="7"/>
  <c r="T5" i="7"/>
  <c r="T10" i="7" s="1"/>
  <c r="O5" i="7"/>
  <c r="O10" i="7" s="1"/>
  <c r="J5" i="7"/>
  <c r="J10" i="7" s="1"/>
  <c r="E5" i="7"/>
  <c r="S9" i="5" l="1"/>
  <c r="E6" i="5"/>
  <c r="E7" i="5"/>
  <c r="E8" i="5"/>
  <c r="E5" i="5"/>
  <c r="X9" i="5" l="1"/>
  <c r="W9" i="5"/>
  <c r="V9" i="5"/>
  <c r="U9" i="5"/>
  <c r="R9" i="5"/>
  <c r="Q9" i="5"/>
  <c r="P9" i="5"/>
  <c r="N9" i="5"/>
  <c r="M9" i="5"/>
  <c r="L9" i="5"/>
  <c r="K9" i="5"/>
  <c r="I9" i="5"/>
  <c r="H9" i="5"/>
  <c r="G9" i="5"/>
  <c r="F9" i="5"/>
  <c r="E9" i="5"/>
  <c r="D9" i="5"/>
  <c r="C9" i="5"/>
  <c r="Y8" i="5"/>
  <c r="T8" i="5"/>
  <c r="O8" i="5"/>
  <c r="J8" i="5"/>
  <c r="Y7" i="5"/>
  <c r="T7" i="5"/>
  <c r="O7" i="5"/>
  <c r="J7" i="5"/>
  <c r="Y6" i="5"/>
  <c r="T6" i="5"/>
  <c r="O6" i="5"/>
  <c r="J6" i="5"/>
  <c r="Y5" i="5"/>
  <c r="T5" i="5"/>
  <c r="T9" i="5" s="1"/>
  <c r="O5" i="5"/>
  <c r="J5" i="5"/>
  <c r="Y9" i="5" l="1"/>
  <c r="O9" i="5"/>
  <c r="J9" i="5"/>
  <c r="F9" i="3"/>
  <c r="G9" i="3"/>
  <c r="H9" i="3"/>
  <c r="I9" i="3"/>
  <c r="K9" i="3"/>
  <c r="L9" i="3"/>
  <c r="M9" i="3"/>
  <c r="N9" i="3"/>
  <c r="P9" i="3"/>
  <c r="Q9" i="3"/>
  <c r="R9" i="3"/>
  <c r="S9" i="3"/>
  <c r="U9" i="3"/>
  <c r="V9" i="3"/>
  <c r="W9" i="3"/>
  <c r="X9" i="3"/>
  <c r="Y6" i="3"/>
  <c r="Y7" i="3"/>
  <c r="Y8" i="3"/>
  <c r="T6" i="3"/>
  <c r="T7" i="3"/>
  <c r="T8" i="3"/>
  <c r="O6" i="3"/>
  <c r="O7" i="3"/>
  <c r="O8" i="3"/>
  <c r="Y5" i="3"/>
  <c r="T5" i="3"/>
  <c r="O5" i="3"/>
  <c r="J6" i="3"/>
  <c r="J7" i="3"/>
  <c r="J8" i="3"/>
  <c r="J5" i="3"/>
  <c r="E6" i="3"/>
  <c r="E7" i="3"/>
  <c r="E8" i="3"/>
  <c r="E5" i="3"/>
  <c r="C9" i="3"/>
  <c r="Y6" i="4"/>
  <c r="Y7" i="4"/>
  <c r="Y8" i="4"/>
  <c r="Y5" i="4"/>
  <c r="T6" i="4"/>
  <c r="T7" i="4"/>
  <c r="T8" i="4"/>
  <c r="T5" i="4"/>
  <c r="O6" i="4"/>
  <c r="O7" i="4"/>
  <c r="O8" i="4"/>
  <c r="O5" i="4"/>
  <c r="F9" i="4"/>
  <c r="G9" i="4"/>
  <c r="H9" i="4"/>
  <c r="I9" i="4"/>
  <c r="K9" i="4"/>
  <c r="L9" i="4"/>
  <c r="M9" i="4"/>
  <c r="N9" i="4"/>
  <c r="P9" i="4"/>
  <c r="Q9" i="4"/>
  <c r="R9" i="4"/>
  <c r="S9" i="4"/>
  <c r="U9" i="4"/>
  <c r="V9" i="4"/>
  <c r="W9" i="4"/>
  <c r="X9" i="4"/>
  <c r="J6" i="4"/>
  <c r="J7" i="4"/>
  <c r="J8" i="4"/>
  <c r="J5" i="4"/>
  <c r="E6" i="4"/>
  <c r="E7" i="4"/>
  <c r="E8" i="4"/>
  <c r="E5" i="4"/>
  <c r="D9" i="4"/>
  <c r="C9" i="4"/>
  <c r="E9" i="3" l="1"/>
  <c r="O9" i="3"/>
  <c r="J9" i="3"/>
  <c r="Y9" i="3"/>
  <c r="T9" i="3"/>
  <c r="J9" i="4"/>
  <c r="E9" i="4"/>
  <c r="Y9" i="4"/>
  <c r="T9" i="4"/>
  <c r="O9" i="4"/>
  <c r="T6" i="6" l="1"/>
  <c r="T7" i="6"/>
  <c r="T8" i="6"/>
  <c r="T5" i="6"/>
  <c r="O6" i="6"/>
  <c r="O7" i="6"/>
  <c r="O8" i="6"/>
  <c r="O5" i="6"/>
  <c r="J6" i="6"/>
  <c r="J7" i="6"/>
  <c r="J8" i="6"/>
  <c r="J5" i="6"/>
  <c r="D9" i="6"/>
  <c r="E9" i="6"/>
  <c r="F9" i="6"/>
  <c r="G9" i="6"/>
  <c r="H9" i="6"/>
  <c r="I9" i="6"/>
  <c r="K9" i="6"/>
  <c r="L9" i="6"/>
  <c r="M9" i="6"/>
  <c r="N9" i="6"/>
  <c r="P9" i="6"/>
  <c r="Q9" i="6"/>
  <c r="R9" i="6"/>
  <c r="S9" i="6"/>
  <c r="C9" i="6"/>
  <c r="J9" i="6" l="1"/>
  <c r="O9" i="6"/>
  <c r="T9" i="6"/>
  <c r="S10" i="8"/>
  <c r="T9" i="8"/>
  <c r="R10" i="8"/>
  <c r="Q10" i="8"/>
  <c r="P10" i="8"/>
  <c r="N10" i="8"/>
  <c r="O9" i="8"/>
  <c r="M10" i="8"/>
  <c r="L10" i="8"/>
  <c r="K10" i="8"/>
  <c r="I10" i="8"/>
  <c r="J9" i="8"/>
  <c r="H10" i="8"/>
  <c r="G10" i="8"/>
  <c r="F10" i="8"/>
  <c r="D10" i="8"/>
  <c r="E9" i="8"/>
  <c r="C10" i="8" l="1"/>
  <c r="O6" i="8" l="1"/>
  <c r="O7" i="8"/>
  <c r="O8" i="8"/>
  <c r="J6" i="8"/>
  <c r="J7" i="8"/>
  <c r="J8" i="8"/>
  <c r="E6" i="8" l="1"/>
  <c r="E7" i="8"/>
  <c r="E8" i="8"/>
  <c r="E5" i="8"/>
  <c r="E10" i="8" l="1"/>
  <c r="T6" i="8"/>
  <c r="T7" i="8"/>
  <c r="T8" i="8"/>
  <c r="T5" i="8"/>
  <c r="O5" i="8"/>
  <c r="O10" i="8" s="1"/>
  <c r="J5" i="8"/>
  <c r="J10" i="8" s="1"/>
  <c r="T10" i="8" l="1"/>
</calcChain>
</file>

<file path=xl/sharedStrings.xml><?xml version="1.0" encoding="utf-8"?>
<sst xmlns="http://schemas.openxmlformats.org/spreadsheetml/2006/main" count="267" uniqueCount="101">
  <si>
    <t>จำนวนนักเรียน</t>
  </si>
  <si>
    <t>นักเรียนที่ปกติจำแนกตามผลการอ่าน</t>
  </si>
  <si>
    <t>(1)ปกติ+บกพร่องทางการเรียนรู้ (ถ้ามี)</t>
  </si>
  <si>
    <t>(2)บกพร่องทางการเรียนรู้ (ถ้ามี)</t>
  </si>
  <si>
    <t>(3)ดังนั้นมีนักเรียนปกติ(คน)</t>
  </si>
  <si>
    <t>(4)ดีมาก(คน)</t>
  </si>
  <si>
    <t>(5)ดี(คน)</t>
  </si>
  <si>
    <t>(6)พอใช้(คน)</t>
  </si>
  <si>
    <t>(7)ปรับปรุง(คน)</t>
  </si>
  <si>
    <t>(8)รวมการอ่าน(คน)</t>
  </si>
  <si>
    <t>(9)ดีมาก(คน)</t>
  </si>
  <si>
    <t>(10)ดี(คน)</t>
  </si>
  <si>
    <t>(11)พอใช้(คน)</t>
  </si>
  <si>
    <t>(12)ปรับปรุง(คน)</t>
  </si>
  <si>
    <t>(13)รวมการเขียน(คน)</t>
  </si>
  <si>
    <t>ป. 1</t>
  </si>
  <si>
    <t>ที่</t>
  </si>
  <si>
    <t>นักเรียนที่ปกติจำแนกตามผลการอ่านรู้เรื่อง</t>
  </si>
  <si>
    <t>นักเรียนที่ปกติจำแนกตามผลการเขียนคำ</t>
  </si>
  <si>
    <t>นักเรียนที่ปกติจำแนกตามผลการเขียนเรื่อง</t>
  </si>
  <si>
    <t>(13)รวมการอ่าน(คน)</t>
  </si>
  <si>
    <t>(14)ดีมาก(คน)</t>
  </si>
  <si>
    <t>(15)ดี(คน)</t>
  </si>
  <si>
    <t>(16)พอใช้(คน)</t>
  </si>
  <si>
    <t>(17)ปรับปรุง(คน)</t>
  </si>
  <si>
    <t>(18)รวมการเขียน(คน)</t>
  </si>
  <si>
    <t>(19)ดีมาก(คน)</t>
  </si>
  <si>
    <t>(20)ดี(คน)</t>
  </si>
  <si>
    <t>(21)พอใช้(คน)</t>
  </si>
  <si>
    <t>(22)ปรับปรุง(คน)</t>
  </si>
  <si>
    <t>(23)รวมการเขียน(คน)</t>
  </si>
  <si>
    <t>ป. 2</t>
  </si>
  <si>
    <t>ป. 3</t>
  </si>
  <si>
    <t>ชั้น ป.4-6</t>
  </si>
  <si>
    <t>530065 34672A</t>
  </si>
  <si>
    <t>(11)พอ ใช้(คน)</t>
  </si>
  <si>
    <t>ป.4</t>
  </si>
  <si>
    <t>ป.5</t>
  </si>
  <si>
    <t>ป.6</t>
  </si>
  <si>
    <t>โรงเรียนอนุบาลกันทรารมย์    อำเภอกันทรารมย์</t>
  </si>
  <si>
    <t xml:space="preserve">ลงชื่อ  </t>
  </si>
  <si>
    <t>นักเรียนที่ปกติจำแนกตามผลการอ่านออกเสียง</t>
  </si>
  <si>
    <t>นักเรียนที่ปกติจำแนกตามผลการเขียนประโยค</t>
  </si>
  <si>
    <t>ป. 1/1</t>
  </si>
  <si>
    <t>ป. 1/2</t>
  </si>
  <si>
    <t>ป. 1/3</t>
  </si>
  <si>
    <t>ป. 1/4</t>
  </si>
  <si>
    <t>รวม</t>
  </si>
  <si>
    <t>ป. 2/1</t>
  </si>
  <si>
    <t>ป. 2/2</t>
  </si>
  <si>
    <t>ป. 2/3</t>
  </si>
  <si>
    <t>ป. 2/4</t>
  </si>
  <si>
    <t>ป. 3/1</t>
  </si>
  <si>
    <t>ป. 3/2</t>
  </si>
  <si>
    <t>ป. 3/3</t>
  </si>
  <si>
    <t>ป. 3/4</t>
  </si>
  <si>
    <t>หัวหน้าสายชั้น</t>
  </si>
  <si>
    <t>ผู้รายงาน</t>
  </si>
  <si>
    <t>ป.4/1</t>
  </si>
  <si>
    <t>ป.4/2</t>
  </si>
  <si>
    <t>ป.4/3</t>
  </si>
  <si>
    <t>ป.4/4</t>
  </si>
  <si>
    <t>ป.5/1</t>
  </si>
  <si>
    <t>ป.5/2</t>
  </si>
  <si>
    <t>ป.5/3</t>
  </si>
  <si>
    <t>ป.5/4</t>
  </si>
  <si>
    <t>ชั้น</t>
  </si>
  <si>
    <t>สายชั้น ป.2</t>
  </si>
  <si>
    <t>สายชั้น ป.1</t>
  </si>
  <si>
    <t>สายชั้น ป.3</t>
  </si>
  <si>
    <t xml:space="preserve">รวม </t>
  </si>
  <si>
    <t>สายชั้น ป.4</t>
  </si>
  <si>
    <t>สายชั้น ป.5</t>
  </si>
  <si>
    <t>สายชั้น ป.6</t>
  </si>
  <si>
    <t>ป.6/1</t>
  </si>
  <si>
    <t>ป.6/2</t>
  </si>
  <si>
    <t>ป.6/3</t>
  </si>
  <si>
    <t>ป.6/4</t>
  </si>
  <si>
    <t xml:space="preserve">                                           (    นางพัชรี  มั่นปรีอ่อน     )</t>
  </si>
  <si>
    <t xml:space="preserve">                                                ( นางสาวเบญญาภา  วงศ์ทองนิล  )</t>
  </si>
  <si>
    <t xml:space="preserve">                                                ( นางบัณฑิตา นาราษฎร์   )</t>
  </si>
  <si>
    <t>หัวหน้าฝ่ายวิชาการ</t>
  </si>
  <si>
    <t>วันที่บันทึกข้อมูล</t>
  </si>
  <si>
    <t xml:space="preserve">   ผู้รายงาน</t>
  </si>
  <si>
    <t xml:space="preserve">             ( นางอรพินธ์  บัวลา)</t>
  </si>
  <si>
    <t xml:space="preserve">                                        ( นางบัณฑิตา  นาราษฎร์)</t>
  </si>
  <si>
    <t xml:space="preserve">                                           (    นางพวงเพชร  สืบสิมมา  )</t>
  </si>
  <si>
    <t xml:space="preserve">                                            (นายวัชรพงษ์  มาพงศ์)</t>
  </si>
  <si>
    <t xml:space="preserve">                                       (นางสาวนุชนภา  ดวนใหญ่)</t>
  </si>
  <si>
    <t xml:space="preserve">                                                ( นางสมหมาย  ราชบุญคุณ )</t>
  </si>
  <si>
    <t xml:space="preserve">                                           (   นางยุภาพร  ตามบุญ   )</t>
  </si>
  <si>
    <t xml:space="preserve">                                                ( นางวัชราภรณ์  วงศ์ประสาร  )</t>
  </si>
  <si>
    <t xml:space="preserve">                                                (  นางสาวจุฑารัตน์  ปู่ทองจันทร์    )</t>
  </si>
  <si>
    <t>ป.6/5</t>
  </si>
  <si>
    <t>ป.5/5</t>
  </si>
  <si>
    <t xml:space="preserve">                                           ( นางสาวนริสรา วิทศิริ )</t>
  </si>
  <si>
    <t>-</t>
  </si>
  <si>
    <t xml:space="preserve">                                แบบสรุปการคัดกรองการอ่านการเขียนของนักเรียน ชั้น ป. 6 ภาคเรียนที่ 2 ปีการศึกษา 2568</t>
  </si>
  <si>
    <t>ชั้น ป.6</t>
  </si>
  <si>
    <t xml:space="preserve"> 14 มกราคม 69</t>
  </si>
  <si>
    <t xml:space="preserve">                                แบบสรุปการคัดกรองการอ่านการเขียนของนักเรียน ชั้น ป. 1-6 ภาคเรียนที่ 2 ปีการศึกษา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</si>
</sst>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sz val="14"/>
      <color rgb="FF000000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2"/>
      <name val="TH SarabunPSK"/>
      <family val="2"/>
    </font>
  </fonts>
  <fills count="23">
    <fill>
      <patternFill patternType="none"/>
    </fill>
    <fill>
      <patternFill patternType="gray125"/>
    </fill>
    <fill>
      <patternFill patternType="solid">
        <fgColor rgb="FFE8E8F4"/>
        <bgColor indexed="64"/>
      </patternFill>
    </fill>
    <fill>
      <patternFill patternType="solid">
        <fgColor rgb="FFD0CAE8"/>
        <bgColor indexed="64"/>
      </patternFill>
    </fill>
    <fill>
      <patternFill patternType="solid">
        <fgColor rgb="FFEBCEF2"/>
        <bgColor indexed="64"/>
      </patternFill>
    </fill>
    <fill>
      <patternFill patternType="solid">
        <fgColor rgb="FFD7E7B8"/>
        <bgColor indexed="64"/>
      </patternFill>
    </fill>
    <fill>
      <patternFill patternType="solid">
        <fgColor rgb="FFFDECC8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E6EDF0"/>
        <bgColor indexed="64"/>
      </patternFill>
    </fill>
    <fill>
      <patternFill patternType="solid">
        <fgColor rgb="FFF9C7FA"/>
        <bgColor indexed="64"/>
      </patternFill>
    </fill>
    <fill>
      <patternFill patternType="solid">
        <fgColor rgb="FFE3F3FD"/>
        <bgColor indexed="64"/>
      </patternFill>
    </fill>
    <fill>
      <patternFill patternType="solid">
        <fgColor rgb="FFF3E8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D7E7B8"/>
        <bgColor rgb="FF000000"/>
      </patternFill>
    </fill>
    <fill>
      <patternFill patternType="solid">
        <fgColor rgb="FFFDECC8"/>
        <bgColor rgb="FF000000"/>
      </patternFill>
    </fill>
    <fill>
      <patternFill patternType="solid">
        <fgColor rgb="FF00CCFF"/>
        <bgColor rgb="FF000000"/>
      </patternFill>
    </fill>
    <fill>
      <patternFill patternType="solid">
        <fgColor rgb="FFE6EDF0"/>
        <bgColor rgb="FF000000"/>
      </patternFill>
    </fill>
    <fill>
      <patternFill patternType="solid">
        <fgColor rgb="FFF9C7FA"/>
        <bgColor rgb="FF000000"/>
      </patternFill>
    </fill>
    <fill>
      <patternFill patternType="solid">
        <fgColor rgb="FFF3E8F7"/>
        <bgColor rgb="FF000000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2" borderId="11" xfId="0" applyFont="1" applyFill="1" applyBorder="1" applyAlignment="1">
      <alignment horizontal="center" vertical="center" wrapText="1"/>
    </xf>
    <xf numFmtId="0" fontId="1" fillId="12" borderId="11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0" fontId="1" fillId="14" borderId="11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1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4" fillId="14" borderId="8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10" borderId="12" xfId="0" applyFont="1" applyFill="1" applyBorder="1" applyAlignment="1">
      <alignment horizontal="center" vertical="center" wrapText="1"/>
    </xf>
    <xf numFmtId="0" fontId="1" fillId="13" borderId="8" xfId="0" applyFont="1" applyFill="1" applyBorder="1" applyAlignment="1">
      <alignment horizontal="center" vertical="center" wrapText="1"/>
    </xf>
    <xf numFmtId="0" fontId="1" fillId="15" borderId="8" xfId="0" applyFont="1" applyFill="1" applyBorder="1" applyAlignment="1">
      <alignment horizontal="center" vertical="center" wrapText="1"/>
    </xf>
    <xf numFmtId="0" fontId="1" fillId="16" borderId="8" xfId="0" applyFont="1" applyFill="1" applyBorder="1" applyAlignment="1">
      <alignment horizontal="center" vertical="center" wrapText="1"/>
    </xf>
    <xf numFmtId="0" fontId="1" fillId="13" borderId="11" xfId="0" applyFont="1" applyFill="1" applyBorder="1" applyAlignment="1">
      <alignment horizontal="center" vertical="center" wrapText="1"/>
    </xf>
    <xf numFmtId="0" fontId="1" fillId="15" borderId="11" xfId="0" applyFont="1" applyFill="1" applyBorder="1" applyAlignment="1">
      <alignment horizontal="center" vertical="center" wrapText="1"/>
    </xf>
    <xf numFmtId="0" fontId="1" fillId="16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2" borderId="18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22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8" xfId="0" applyBorder="1"/>
    <xf numFmtId="0" fontId="0" fillId="0" borderId="23" xfId="0" applyBorder="1"/>
    <xf numFmtId="0" fontId="0" fillId="0" borderId="9" xfId="0" applyBorder="1"/>
    <xf numFmtId="0" fontId="0" fillId="0" borderId="11" xfId="0" applyBorder="1" applyAlignment="1">
      <alignment vertical="center"/>
    </xf>
    <xf numFmtId="0" fontId="5" fillId="13" borderId="24" xfId="0" applyFont="1" applyFill="1" applyBorder="1" applyAlignment="1">
      <alignment horizontal="center"/>
    </xf>
    <xf numFmtId="0" fontId="6" fillId="0" borderId="0" xfId="0" applyFont="1"/>
    <xf numFmtId="0" fontId="1" fillId="0" borderId="0" xfId="0" applyFont="1" applyFill="1" applyBorder="1" applyAlignment="1">
      <alignment horizontal="center" vertical="center" wrapText="1"/>
    </xf>
    <xf numFmtId="0" fontId="1" fillId="10" borderId="26" xfId="0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7" fillId="17" borderId="11" xfId="0" applyFont="1" applyFill="1" applyBorder="1" applyAlignment="1">
      <alignment horizontal="center" vertical="center" wrapText="1"/>
    </xf>
    <xf numFmtId="0" fontId="7" fillId="18" borderId="11" xfId="0" applyFont="1" applyFill="1" applyBorder="1" applyAlignment="1">
      <alignment horizontal="center" vertical="center" wrapText="1"/>
    </xf>
    <xf numFmtId="0" fontId="7" fillId="19" borderId="11" xfId="0" applyFont="1" applyFill="1" applyBorder="1" applyAlignment="1">
      <alignment horizontal="center" vertical="center" wrapText="1"/>
    </xf>
    <xf numFmtId="0" fontId="7" fillId="20" borderId="11" xfId="0" applyFont="1" applyFill="1" applyBorder="1" applyAlignment="1">
      <alignment horizontal="center" vertical="center" wrapText="1"/>
    </xf>
    <xf numFmtId="0" fontId="7" fillId="21" borderId="11" xfId="0" applyFont="1" applyFill="1" applyBorder="1" applyAlignment="1">
      <alignment horizontal="center" vertical="center" wrapText="1"/>
    </xf>
    <xf numFmtId="0" fontId="7" fillId="22" borderId="11" xfId="0" applyFont="1" applyFill="1" applyBorder="1" applyAlignment="1">
      <alignment horizontal="center" vertical="center" wrapText="1"/>
    </xf>
    <xf numFmtId="0" fontId="7" fillId="17" borderId="9" xfId="0" applyFont="1" applyFill="1" applyBorder="1" applyAlignment="1">
      <alignment horizontal="center" vertical="center" wrapText="1"/>
    </xf>
    <xf numFmtId="0" fontId="7" fillId="18" borderId="9" xfId="0" applyFont="1" applyFill="1" applyBorder="1" applyAlignment="1">
      <alignment horizontal="center" vertical="center" wrapText="1"/>
    </xf>
    <xf numFmtId="0" fontId="7" fillId="19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21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12" borderId="8" xfId="0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4" fillId="12" borderId="15" xfId="0" applyFont="1" applyFill="1" applyBorder="1" applyAlignment="1">
      <alignment horizontal="center" vertical="center"/>
    </xf>
    <xf numFmtId="0" fontId="4" fillId="12" borderId="5" xfId="0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4" fillId="12" borderId="11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9" xfId="0" applyBorder="1" applyAlignment="1">
      <alignment horizontal="center"/>
    </xf>
    <xf numFmtId="0" fontId="7" fillId="3" borderId="19" xfId="0" applyFont="1" applyFill="1" applyBorder="1" applyAlignment="1">
      <alignment horizontal="center" vertical="top" wrapText="1"/>
    </xf>
    <xf numFmtId="0" fontId="7" fillId="3" borderId="20" xfId="0" applyFont="1" applyFill="1" applyBorder="1" applyAlignment="1">
      <alignment horizontal="center" vertical="top" wrapText="1"/>
    </xf>
    <xf numFmtId="0" fontId="7" fillId="3" borderId="2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tabSelected="1" workbookViewId="0">
      <selection activeCell="AB10" sqref="AB10"/>
    </sheetView>
  </sheetViews>
  <sheetFormatPr defaultRowHeight="14.25" x14ac:dyDescent="0.2"/>
  <cols>
    <col min="1" max="1" width="4.375" customWidth="1"/>
    <col min="2" max="2" width="5.75" customWidth="1"/>
    <col min="3" max="5" width="6" customWidth="1"/>
    <col min="6" max="10" width="5.375" customWidth="1"/>
    <col min="11" max="15" width="4.625" customWidth="1"/>
    <col min="16" max="25" width="5" customWidth="1"/>
  </cols>
  <sheetData>
    <row r="1" spans="1:25" s="72" customFormat="1" ht="21" customHeight="1" x14ac:dyDescent="0.55000000000000004">
      <c r="A1" s="71" t="s">
        <v>100</v>
      </c>
    </row>
    <row r="2" spans="1:25" s="2" customFormat="1" ht="19.5" customHeight="1" x14ac:dyDescent="0.55000000000000004">
      <c r="D2" s="3" t="s">
        <v>68</v>
      </c>
      <c r="F2" s="39" t="s">
        <v>39</v>
      </c>
    </row>
    <row r="3" spans="1:25" s="1" customFormat="1" ht="14.25" customHeight="1" x14ac:dyDescent="0.5">
      <c r="A3" s="73" t="s">
        <v>16</v>
      </c>
      <c r="B3" s="75" t="s">
        <v>15</v>
      </c>
      <c r="C3" s="77" t="s">
        <v>0</v>
      </c>
      <c r="D3" s="77"/>
      <c r="E3" s="78"/>
      <c r="F3" s="79" t="s">
        <v>41</v>
      </c>
      <c r="G3" s="79"/>
      <c r="H3" s="79"/>
      <c r="I3" s="79"/>
      <c r="J3" s="80"/>
      <c r="K3" s="81" t="s">
        <v>17</v>
      </c>
      <c r="L3" s="82"/>
      <c r="M3" s="82"/>
      <c r="N3" s="82"/>
      <c r="O3" s="83"/>
      <c r="P3" s="84" t="s">
        <v>18</v>
      </c>
      <c r="Q3" s="85"/>
      <c r="R3" s="85"/>
      <c r="S3" s="85"/>
      <c r="T3" s="86"/>
      <c r="U3" s="84" t="s">
        <v>42</v>
      </c>
      <c r="V3" s="85"/>
      <c r="W3" s="85"/>
      <c r="X3" s="85"/>
      <c r="Y3" s="86"/>
    </row>
    <row r="4" spans="1:25" s="1" customFormat="1" ht="78.75" customHeight="1" x14ac:dyDescent="0.5">
      <c r="A4" s="74"/>
      <c r="B4" s="76"/>
      <c r="C4" s="6" t="s">
        <v>2</v>
      </c>
      <c r="D4" s="7" t="s">
        <v>3</v>
      </c>
      <c r="E4" s="8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10" t="s">
        <v>9</v>
      </c>
      <c r="K4" s="9" t="s">
        <v>10</v>
      </c>
      <c r="L4" s="9" t="s">
        <v>11</v>
      </c>
      <c r="M4" s="9" t="s">
        <v>12</v>
      </c>
      <c r="N4" s="9" t="s">
        <v>13</v>
      </c>
      <c r="O4" s="10" t="s">
        <v>14</v>
      </c>
      <c r="P4" s="21" t="s">
        <v>21</v>
      </c>
      <c r="Q4" s="21" t="s">
        <v>22</v>
      </c>
      <c r="R4" s="21" t="s">
        <v>23</v>
      </c>
      <c r="S4" s="21" t="s">
        <v>24</v>
      </c>
      <c r="T4" s="22" t="s">
        <v>25</v>
      </c>
      <c r="U4" s="21" t="s">
        <v>21</v>
      </c>
      <c r="V4" s="21" t="s">
        <v>22</v>
      </c>
      <c r="W4" s="21" t="s">
        <v>23</v>
      </c>
      <c r="X4" s="21" t="s">
        <v>24</v>
      </c>
      <c r="Y4" s="22" t="s">
        <v>25</v>
      </c>
    </row>
    <row r="5" spans="1:25" s="1" customFormat="1" ht="22.5" customHeight="1" x14ac:dyDescent="0.5">
      <c r="A5" s="4">
        <v>1</v>
      </c>
      <c r="B5" s="5" t="s">
        <v>43</v>
      </c>
      <c r="C5" s="36">
        <v>36</v>
      </c>
      <c r="D5" s="37">
        <v>0</v>
      </c>
      <c r="E5" s="38">
        <f>C5-D5</f>
        <v>36</v>
      </c>
      <c r="F5" s="43">
        <v>33</v>
      </c>
      <c r="G5" s="43">
        <v>3</v>
      </c>
      <c r="H5" s="43">
        <v>0</v>
      </c>
      <c r="I5" s="43">
        <v>0</v>
      </c>
      <c r="J5" s="14">
        <f>SUM(F5:I5)</f>
        <v>36</v>
      </c>
      <c r="K5" s="43">
        <v>33</v>
      </c>
      <c r="L5" s="43">
        <v>3</v>
      </c>
      <c r="M5" s="43">
        <v>0</v>
      </c>
      <c r="N5" s="43">
        <v>0</v>
      </c>
      <c r="O5" s="14">
        <f>SUM(K5:N5)</f>
        <v>36</v>
      </c>
      <c r="P5" s="44">
        <v>24</v>
      </c>
      <c r="Q5" s="44">
        <v>11</v>
      </c>
      <c r="R5" s="44">
        <v>1</v>
      </c>
      <c r="S5" s="44">
        <v>0</v>
      </c>
      <c r="T5" s="15">
        <f>SUM(P5:S5)</f>
        <v>36</v>
      </c>
      <c r="U5" s="44">
        <v>24</v>
      </c>
      <c r="V5" s="44">
        <v>11</v>
      </c>
      <c r="W5" s="44">
        <v>1</v>
      </c>
      <c r="X5" s="44">
        <v>0</v>
      </c>
      <c r="Y5" s="15">
        <f>SUM(U5:X5)</f>
        <v>36</v>
      </c>
    </row>
    <row r="6" spans="1:25" s="1" customFormat="1" ht="22.5" customHeight="1" x14ac:dyDescent="0.5">
      <c r="A6" s="4"/>
      <c r="B6" s="5" t="s">
        <v>44</v>
      </c>
      <c r="C6" s="36">
        <v>30</v>
      </c>
      <c r="D6" s="37">
        <v>0</v>
      </c>
      <c r="E6" s="38">
        <f t="shared" ref="E6:E8" si="0">C6-D6</f>
        <v>30</v>
      </c>
      <c r="F6" s="43">
        <v>20</v>
      </c>
      <c r="G6" s="43">
        <v>8</v>
      </c>
      <c r="H6" s="43">
        <v>2</v>
      </c>
      <c r="I6" s="43">
        <v>0</v>
      </c>
      <c r="J6" s="14">
        <f t="shared" ref="J6:J8" si="1">SUM(F6:I6)</f>
        <v>30</v>
      </c>
      <c r="K6" s="43">
        <v>10</v>
      </c>
      <c r="L6" s="43">
        <v>15</v>
      </c>
      <c r="M6" s="43">
        <v>4</v>
      </c>
      <c r="N6" s="43">
        <v>1</v>
      </c>
      <c r="O6" s="14">
        <f t="shared" ref="O6:O8" si="2">SUM(K6:N6)</f>
        <v>30</v>
      </c>
      <c r="P6" s="44">
        <v>13</v>
      </c>
      <c r="Q6" s="44">
        <v>10</v>
      </c>
      <c r="R6" s="44">
        <v>2</v>
      </c>
      <c r="S6" s="44">
        <v>5</v>
      </c>
      <c r="T6" s="15">
        <f t="shared" ref="T6:T8" si="3">SUM(P6:S6)</f>
        <v>30</v>
      </c>
      <c r="U6" s="44">
        <v>19</v>
      </c>
      <c r="V6" s="44">
        <v>4</v>
      </c>
      <c r="W6" s="44">
        <v>1</v>
      </c>
      <c r="X6" s="44">
        <v>6</v>
      </c>
      <c r="Y6" s="15">
        <f t="shared" ref="Y6:Y8" si="4">SUM(U6:X6)</f>
        <v>30</v>
      </c>
    </row>
    <row r="7" spans="1:25" s="1" customFormat="1" ht="22.5" customHeight="1" x14ac:dyDescent="0.5">
      <c r="A7" s="4"/>
      <c r="B7" s="5" t="s">
        <v>45</v>
      </c>
      <c r="C7" s="36">
        <v>31</v>
      </c>
      <c r="D7" s="37">
        <v>0</v>
      </c>
      <c r="E7" s="38">
        <f t="shared" si="0"/>
        <v>31</v>
      </c>
      <c r="F7" s="43">
        <v>18</v>
      </c>
      <c r="G7" s="43">
        <v>4</v>
      </c>
      <c r="H7" s="43">
        <v>6</v>
      </c>
      <c r="I7" s="43">
        <v>3</v>
      </c>
      <c r="J7" s="14">
        <f t="shared" si="1"/>
        <v>31</v>
      </c>
      <c r="K7" s="43">
        <v>5</v>
      </c>
      <c r="L7" s="43">
        <v>14</v>
      </c>
      <c r="M7" s="43">
        <v>10</v>
      </c>
      <c r="N7" s="43">
        <v>2</v>
      </c>
      <c r="O7" s="14">
        <f t="shared" si="2"/>
        <v>31</v>
      </c>
      <c r="P7" s="44">
        <v>11</v>
      </c>
      <c r="Q7" s="44">
        <v>8</v>
      </c>
      <c r="R7" s="44">
        <v>3</v>
      </c>
      <c r="S7" s="44">
        <v>9</v>
      </c>
      <c r="T7" s="15">
        <f t="shared" si="3"/>
        <v>31</v>
      </c>
      <c r="U7" s="44">
        <v>27</v>
      </c>
      <c r="V7" s="44">
        <v>2</v>
      </c>
      <c r="W7" s="44">
        <v>2</v>
      </c>
      <c r="X7" s="44">
        <v>0</v>
      </c>
      <c r="Y7" s="15">
        <f t="shared" si="4"/>
        <v>31</v>
      </c>
    </row>
    <row r="8" spans="1:25" s="1" customFormat="1" ht="22.5" customHeight="1" x14ac:dyDescent="0.5">
      <c r="A8" s="4"/>
      <c r="B8" s="5" t="s">
        <v>46</v>
      </c>
      <c r="C8" s="36">
        <v>31</v>
      </c>
      <c r="D8" s="37">
        <v>0</v>
      </c>
      <c r="E8" s="38">
        <f t="shared" si="0"/>
        <v>31</v>
      </c>
      <c r="F8" s="43">
        <v>16</v>
      </c>
      <c r="G8" s="43">
        <v>5</v>
      </c>
      <c r="H8" s="43">
        <v>1</v>
      </c>
      <c r="I8" s="43">
        <v>9</v>
      </c>
      <c r="J8" s="14">
        <f t="shared" si="1"/>
        <v>31</v>
      </c>
      <c r="K8" s="43">
        <v>8</v>
      </c>
      <c r="L8" s="43">
        <v>18</v>
      </c>
      <c r="M8" s="43">
        <v>3</v>
      </c>
      <c r="N8" s="43">
        <v>2</v>
      </c>
      <c r="O8" s="14">
        <f t="shared" si="2"/>
        <v>31</v>
      </c>
      <c r="P8" s="44">
        <v>9</v>
      </c>
      <c r="Q8" s="44">
        <v>10</v>
      </c>
      <c r="R8" s="44">
        <v>2</v>
      </c>
      <c r="S8" s="44">
        <v>10</v>
      </c>
      <c r="T8" s="15">
        <f t="shared" si="3"/>
        <v>31</v>
      </c>
      <c r="U8" s="44">
        <v>14</v>
      </c>
      <c r="V8" s="44">
        <v>6</v>
      </c>
      <c r="W8" s="44">
        <v>1</v>
      </c>
      <c r="X8" s="44">
        <v>10</v>
      </c>
      <c r="Y8" s="15">
        <f t="shared" si="4"/>
        <v>31</v>
      </c>
    </row>
    <row r="9" spans="1:25" s="1" customFormat="1" ht="22.5" customHeight="1" x14ac:dyDescent="0.5">
      <c r="A9" s="4" t="s">
        <v>47</v>
      </c>
      <c r="B9" s="5" t="s">
        <v>15</v>
      </c>
      <c r="C9" s="36">
        <f>SUM(C5:C8)</f>
        <v>128</v>
      </c>
      <c r="D9" s="36">
        <v>0</v>
      </c>
      <c r="E9" s="36">
        <f>SUM(E5:E8)</f>
        <v>128</v>
      </c>
      <c r="F9" s="36">
        <f t="shared" ref="F9:Y9" si="5">SUM(F5:F8)</f>
        <v>87</v>
      </c>
      <c r="G9" s="36">
        <f t="shared" si="5"/>
        <v>20</v>
      </c>
      <c r="H9" s="36">
        <f t="shared" si="5"/>
        <v>9</v>
      </c>
      <c r="I9" s="36">
        <f t="shared" si="5"/>
        <v>12</v>
      </c>
      <c r="J9" s="36">
        <f t="shared" si="5"/>
        <v>128</v>
      </c>
      <c r="K9" s="36">
        <f t="shared" si="5"/>
        <v>56</v>
      </c>
      <c r="L9" s="36">
        <f t="shared" si="5"/>
        <v>50</v>
      </c>
      <c r="M9" s="36">
        <f t="shared" si="5"/>
        <v>17</v>
      </c>
      <c r="N9" s="36">
        <f t="shared" si="5"/>
        <v>5</v>
      </c>
      <c r="O9" s="36">
        <f t="shared" si="5"/>
        <v>128</v>
      </c>
      <c r="P9" s="36">
        <f t="shared" si="5"/>
        <v>57</v>
      </c>
      <c r="Q9" s="36">
        <f t="shared" si="5"/>
        <v>39</v>
      </c>
      <c r="R9" s="36">
        <f t="shared" si="5"/>
        <v>8</v>
      </c>
      <c r="S9" s="36">
        <f t="shared" si="5"/>
        <v>24</v>
      </c>
      <c r="T9" s="36">
        <f t="shared" si="5"/>
        <v>128</v>
      </c>
      <c r="U9" s="36">
        <f t="shared" si="5"/>
        <v>84</v>
      </c>
      <c r="V9" s="36">
        <f t="shared" si="5"/>
        <v>23</v>
      </c>
      <c r="W9" s="36">
        <f t="shared" si="5"/>
        <v>5</v>
      </c>
      <c r="X9" s="36">
        <f t="shared" si="5"/>
        <v>16</v>
      </c>
      <c r="Y9" s="36">
        <f t="shared" si="5"/>
        <v>128</v>
      </c>
    </row>
    <row r="10" spans="1:25" ht="37.5" customHeight="1" x14ac:dyDescent="0.55000000000000004">
      <c r="A10" s="30"/>
      <c r="B10" s="30"/>
      <c r="C10" s="30"/>
      <c r="D10" s="3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1"/>
      <c r="W10" s="1"/>
      <c r="X10" s="31"/>
      <c r="Y10" s="31"/>
    </row>
    <row r="11" spans="1:25" ht="33.75" customHeight="1" x14ac:dyDescent="0.5">
      <c r="A11" s="30"/>
      <c r="B11" s="30"/>
      <c r="C11" s="30"/>
      <c r="D11" s="54" t="s">
        <v>40</v>
      </c>
      <c r="E11" s="54"/>
      <c r="F11" s="54"/>
      <c r="G11" s="54"/>
      <c r="H11" s="41" t="s">
        <v>56</v>
      </c>
      <c r="I11" s="54"/>
      <c r="J11" s="54"/>
      <c r="K11" s="54"/>
      <c r="L11" s="54"/>
      <c r="M11" s="54"/>
      <c r="N11" s="54"/>
      <c r="O11" s="54" t="s">
        <v>40</v>
      </c>
      <c r="P11" s="54"/>
      <c r="Q11" s="54"/>
      <c r="R11" s="54"/>
      <c r="S11" s="41" t="s">
        <v>57</v>
      </c>
      <c r="T11" s="54"/>
      <c r="U11" s="1"/>
      <c r="V11" s="1"/>
      <c r="W11" s="1"/>
      <c r="X11" s="31"/>
      <c r="Y11" s="31"/>
    </row>
    <row r="12" spans="1:25" ht="21.75" x14ac:dyDescent="0.5">
      <c r="D12" s="42" t="s">
        <v>86</v>
      </c>
      <c r="E12" s="42"/>
      <c r="F12" s="42"/>
      <c r="G12" s="42"/>
      <c r="H12" s="54"/>
      <c r="I12" s="54"/>
      <c r="J12" s="54"/>
      <c r="K12" s="54"/>
      <c r="L12" s="54"/>
      <c r="M12" s="54"/>
      <c r="N12" s="54"/>
      <c r="O12" s="57" t="s">
        <v>95</v>
      </c>
      <c r="P12" s="42"/>
      <c r="Q12" s="42"/>
      <c r="R12" s="42"/>
      <c r="S12" s="54"/>
      <c r="T12" s="54"/>
    </row>
    <row r="15" spans="1:25" ht="24" x14ac:dyDescent="0.5">
      <c r="F15" t="s">
        <v>34</v>
      </c>
      <c r="G15" s="1"/>
      <c r="J15" t="s">
        <v>34</v>
      </c>
      <c r="K15" s="1"/>
      <c r="R15" s="70">
        <v>244363</v>
      </c>
      <c r="S15" s="70"/>
      <c r="T15" s="70"/>
    </row>
  </sheetData>
  <mergeCells count="9">
    <mergeCell ref="R15:T15"/>
    <mergeCell ref="A1:XFD1"/>
    <mergeCell ref="A3:A4"/>
    <mergeCell ref="B3:B4"/>
    <mergeCell ref="C3:E3"/>
    <mergeCell ref="F3:J3"/>
    <mergeCell ref="K3:O3"/>
    <mergeCell ref="P3:T3"/>
    <mergeCell ref="U3:Y3"/>
  </mergeCells>
  <pageMargins left="0.31496062992125984" right="0.31496062992125984" top="0.35433070866141736" bottom="0.15748031496062992" header="0.31496062992125984" footer="0.31496062992125984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"/>
  <sheetViews>
    <sheetView topLeftCell="A4" workbookViewId="0">
      <selection activeCell="Z8" sqref="Z8"/>
    </sheetView>
  </sheetViews>
  <sheetFormatPr defaultRowHeight="14.25" x14ac:dyDescent="0.2"/>
  <cols>
    <col min="1" max="1" width="4.875" customWidth="1"/>
    <col min="2" max="2" width="6.875" customWidth="1"/>
    <col min="3" max="25" width="5.125" customWidth="1"/>
  </cols>
  <sheetData>
    <row r="1" spans="1:25" s="72" customFormat="1" ht="21" customHeight="1" x14ac:dyDescent="0.55000000000000004">
      <c r="A1" s="71" t="s">
        <v>100</v>
      </c>
    </row>
    <row r="2" spans="1:25" s="2" customFormat="1" ht="19.5" customHeight="1" x14ac:dyDescent="0.55000000000000004">
      <c r="C2" s="3" t="s">
        <v>67</v>
      </c>
      <c r="F2" s="39" t="s">
        <v>39</v>
      </c>
    </row>
    <row r="3" spans="1:25" ht="21.75" x14ac:dyDescent="0.2">
      <c r="A3" s="4" t="s">
        <v>66</v>
      </c>
      <c r="B3" s="46" t="s">
        <v>31</v>
      </c>
      <c r="C3" s="88" t="s">
        <v>0</v>
      </c>
      <c r="D3" s="77"/>
      <c r="E3" s="78"/>
      <c r="F3" s="89" t="s">
        <v>1</v>
      </c>
      <c r="G3" s="90"/>
      <c r="H3" s="90"/>
      <c r="I3" s="90"/>
      <c r="J3" s="91"/>
      <c r="K3" s="92" t="s">
        <v>17</v>
      </c>
      <c r="L3" s="93"/>
      <c r="M3" s="93"/>
      <c r="N3" s="93"/>
      <c r="O3" s="94"/>
      <c r="P3" s="84" t="s">
        <v>18</v>
      </c>
      <c r="Q3" s="85"/>
      <c r="R3" s="85"/>
      <c r="S3" s="85"/>
      <c r="T3" s="86"/>
      <c r="U3" s="95" t="s">
        <v>19</v>
      </c>
      <c r="V3" s="95"/>
      <c r="W3" s="95"/>
      <c r="X3" s="95"/>
      <c r="Y3" s="95"/>
    </row>
    <row r="4" spans="1:25" ht="174" x14ac:dyDescent="0.2">
      <c r="A4" s="40"/>
      <c r="B4" s="16"/>
      <c r="C4" s="33" t="s">
        <v>2</v>
      </c>
      <c r="D4" s="34" t="s">
        <v>3</v>
      </c>
      <c r="E4" s="35" t="s">
        <v>4</v>
      </c>
      <c r="F4" s="18" t="s">
        <v>5</v>
      </c>
      <c r="G4" s="18" t="s">
        <v>6</v>
      </c>
      <c r="H4" s="18" t="s">
        <v>7</v>
      </c>
      <c r="I4" s="18" t="s">
        <v>8</v>
      </c>
      <c r="J4" s="19" t="s">
        <v>9</v>
      </c>
      <c r="K4" s="20" t="s">
        <v>10</v>
      </c>
      <c r="L4" s="20" t="s">
        <v>11</v>
      </c>
      <c r="M4" s="20" t="s">
        <v>35</v>
      </c>
      <c r="N4" s="20" t="s">
        <v>13</v>
      </c>
      <c r="O4" s="19" t="s">
        <v>20</v>
      </c>
      <c r="P4" s="21" t="s">
        <v>21</v>
      </c>
      <c r="Q4" s="21" t="s">
        <v>22</v>
      </c>
      <c r="R4" s="21" t="s">
        <v>23</v>
      </c>
      <c r="S4" s="21" t="s">
        <v>24</v>
      </c>
      <c r="T4" s="22" t="s">
        <v>25</v>
      </c>
      <c r="U4" s="21" t="s">
        <v>26</v>
      </c>
      <c r="V4" s="21" t="s">
        <v>27</v>
      </c>
      <c r="W4" s="21" t="s">
        <v>28</v>
      </c>
      <c r="X4" s="21" t="s">
        <v>29</v>
      </c>
      <c r="Y4" s="22" t="s">
        <v>30</v>
      </c>
    </row>
    <row r="5" spans="1:25" ht="21.75" x14ac:dyDescent="0.2">
      <c r="A5" s="4">
        <v>2</v>
      </c>
      <c r="B5" s="24" t="s">
        <v>48</v>
      </c>
      <c r="C5" s="36">
        <v>36</v>
      </c>
      <c r="D5" s="37">
        <v>0</v>
      </c>
      <c r="E5" s="38">
        <f>C5-D5</f>
        <v>36</v>
      </c>
      <c r="F5" s="43">
        <v>35</v>
      </c>
      <c r="G5" s="43">
        <v>1</v>
      </c>
      <c r="H5" s="43">
        <v>0</v>
      </c>
      <c r="I5" s="43">
        <v>0</v>
      </c>
      <c r="J5" s="15">
        <f>SUM(F5:I5)</f>
        <v>36</v>
      </c>
      <c r="K5" s="43">
        <v>7</v>
      </c>
      <c r="L5" s="43">
        <v>29</v>
      </c>
      <c r="M5" s="43">
        <v>0</v>
      </c>
      <c r="N5" s="43">
        <v>0</v>
      </c>
      <c r="O5" s="15">
        <f>SUM(K5:N5)</f>
        <v>36</v>
      </c>
      <c r="P5" s="44">
        <v>24</v>
      </c>
      <c r="Q5" s="44">
        <v>12</v>
      </c>
      <c r="R5" s="44">
        <v>0</v>
      </c>
      <c r="S5" s="44">
        <v>0</v>
      </c>
      <c r="T5" s="15">
        <f>SUM(P5:S5)</f>
        <v>36</v>
      </c>
      <c r="U5" s="44">
        <v>23</v>
      </c>
      <c r="V5" s="44">
        <v>13</v>
      </c>
      <c r="W5" s="44">
        <v>0</v>
      </c>
      <c r="X5" s="44">
        <v>0</v>
      </c>
      <c r="Y5" s="15">
        <f>SUM(U5:X5)</f>
        <v>36</v>
      </c>
    </row>
    <row r="6" spans="1:25" ht="21.75" x14ac:dyDescent="0.2">
      <c r="A6" s="17"/>
      <c r="B6" s="24" t="s">
        <v>49</v>
      </c>
      <c r="C6" s="36">
        <v>32</v>
      </c>
      <c r="D6" s="37">
        <v>5</v>
      </c>
      <c r="E6" s="38">
        <f t="shared" ref="E6:E8" si="0">C6-D6</f>
        <v>27</v>
      </c>
      <c r="F6" s="43">
        <v>23</v>
      </c>
      <c r="G6" s="43">
        <v>3</v>
      </c>
      <c r="H6" s="43">
        <v>1</v>
      </c>
      <c r="I6" s="43">
        <v>0</v>
      </c>
      <c r="J6" s="15">
        <f t="shared" ref="J6:J8" si="1">SUM(F6:I6)</f>
        <v>27</v>
      </c>
      <c r="K6" s="43">
        <v>9</v>
      </c>
      <c r="L6" s="43">
        <v>9</v>
      </c>
      <c r="M6" s="43">
        <v>7</v>
      </c>
      <c r="N6" s="43">
        <v>2</v>
      </c>
      <c r="O6" s="15">
        <f t="shared" ref="O6:O8" si="2">SUM(K6:N6)</f>
        <v>27</v>
      </c>
      <c r="P6" s="44">
        <v>9</v>
      </c>
      <c r="Q6" s="44">
        <v>10</v>
      </c>
      <c r="R6" s="44">
        <v>5</v>
      </c>
      <c r="S6" s="44">
        <v>3</v>
      </c>
      <c r="T6" s="15">
        <f t="shared" ref="T6:T8" si="3">SUM(P6:S6)</f>
        <v>27</v>
      </c>
      <c r="U6" s="44">
        <v>13</v>
      </c>
      <c r="V6" s="44">
        <v>11</v>
      </c>
      <c r="W6" s="44">
        <v>0</v>
      </c>
      <c r="X6" s="44">
        <v>3</v>
      </c>
      <c r="Y6" s="15">
        <f t="shared" ref="Y6:Y8" si="4">SUM(U6:X6)</f>
        <v>27</v>
      </c>
    </row>
    <row r="7" spans="1:25" ht="21.75" x14ac:dyDescent="0.2">
      <c r="A7" s="17"/>
      <c r="B7" s="24" t="s">
        <v>50</v>
      </c>
      <c r="C7" s="36">
        <v>32</v>
      </c>
      <c r="D7" s="37">
        <v>8</v>
      </c>
      <c r="E7" s="38">
        <f t="shared" si="0"/>
        <v>24</v>
      </c>
      <c r="F7" s="43">
        <v>23</v>
      </c>
      <c r="G7" s="43">
        <v>0</v>
      </c>
      <c r="H7" s="43">
        <v>1</v>
      </c>
      <c r="I7" s="43">
        <v>0</v>
      </c>
      <c r="J7" s="15">
        <f t="shared" si="1"/>
        <v>24</v>
      </c>
      <c r="K7" s="43">
        <v>5</v>
      </c>
      <c r="L7" s="43">
        <v>10</v>
      </c>
      <c r="M7" s="43">
        <v>7</v>
      </c>
      <c r="N7" s="43">
        <v>2</v>
      </c>
      <c r="O7" s="15">
        <f t="shared" si="2"/>
        <v>24</v>
      </c>
      <c r="P7" s="44">
        <v>19</v>
      </c>
      <c r="Q7" s="44">
        <v>2</v>
      </c>
      <c r="R7" s="44">
        <v>2</v>
      </c>
      <c r="S7" s="44">
        <v>1</v>
      </c>
      <c r="T7" s="15">
        <f t="shared" si="3"/>
        <v>24</v>
      </c>
      <c r="U7" s="44">
        <v>10</v>
      </c>
      <c r="V7" s="44">
        <v>9</v>
      </c>
      <c r="W7" s="44">
        <v>5</v>
      </c>
      <c r="X7" s="44">
        <v>0</v>
      </c>
      <c r="Y7" s="15">
        <f t="shared" si="4"/>
        <v>24</v>
      </c>
    </row>
    <row r="8" spans="1:25" ht="21.75" x14ac:dyDescent="0.2">
      <c r="A8" s="17"/>
      <c r="B8" s="24" t="s">
        <v>51</v>
      </c>
      <c r="C8" s="36">
        <v>30</v>
      </c>
      <c r="D8" s="37">
        <v>9</v>
      </c>
      <c r="E8" s="38">
        <f t="shared" si="0"/>
        <v>21</v>
      </c>
      <c r="F8" s="43">
        <v>21</v>
      </c>
      <c r="G8" s="43">
        <v>0</v>
      </c>
      <c r="H8" s="43">
        <v>0</v>
      </c>
      <c r="I8" s="43">
        <v>0</v>
      </c>
      <c r="J8" s="15">
        <f t="shared" si="1"/>
        <v>21</v>
      </c>
      <c r="K8" s="43">
        <v>13</v>
      </c>
      <c r="L8" s="43">
        <v>8</v>
      </c>
      <c r="M8" s="43">
        <v>0</v>
      </c>
      <c r="N8" s="43">
        <v>0</v>
      </c>
      <c r="O8" s="15">
        <f t="shared" si="2"/>
        <v>21</v>
      </c>
      <c r="P8" s="44">
        <v>18</v>
      </c>
      <c r="Q8" s="44">
        <v>3</v>
      </c>
      <c r="R8" s="44">
        <v>0</v>
      </c>
      <c r="S8" s="44">
        <v>0</v>
      </c>
      <c r="T8" s="15">
        <f t="shared" si="3"/>
        <v>21</v>
      </c>
      <c r="U8" s="44">
        <v>7</v>
      </c>
      <c r="V8" s="44">
        <v>5</v>
      </c>
      <c r="W8" s="44">
        <v>9</v>
      </c>
      <c r="X8" s="44">
        <v>0</v>
      </c>
      <c r="Y8" s="15">
        <f t="shared" si="4"/>
        <v>21</v>
      </c>
    </row>
    <row r="9" spans="1:25" ht="21.75" x14ac:dyDescent="0.2">
      <c r="A9" s="4" t="s">
        <v>47</v>
      </c>
      <c r="B9" s="45" t="s">
        <v>31</v>
      </c>
      <c r="C9" s="36">
        <f>SUM(C5:C8)</f>
        <v>130</v>
      </c>
      <c r="D9" s="36">
        <f>SUM(D5:D8)</f>
        <v>22</v>
      </c>
      <c r="E9" s="38">
        <f>SUM(E5:E8)</f>
        <v>108</v>
      </c>
      <c r="F9" s="38">
        <f t="shared" ref="F9:Y9" si="5">SUM(F5:F8)</f>
        <v>102</v>
      </c>
      <c r="G9" s="38">
        <f t="shared" si="5"/>
        <v>4</v>
      </c>
      <c r="H9" s="38">
        <f t="shared" si="5"/>
        <v>2</v>
      </c>
      <c r="I9" s="38">
        <f t="shared" si="5"/>
        <v>0</v>
      </c>
      <c r="J9" s="38">
        <f t="shared" si="5"/>
        <v>108</v>
      </c>
      <c r="K9" s="38">
        <f t="shared" si="5"/>
        <v>34</v>
      </c>
      <c r="L9" s="38">
        <f t="shared" si="5"/>
        <v>56</v>
      </c>
      <c r="M9" s="38">
        <f t="shared" si="5"/>
        <v>14</v>
      </c>
      <c r="N9" s="38">
        <f t="shared" si="5"/>
        <v>4</v>
      </c>
      <c r="O9" s="38">
        <f t="shared" si="5"/>
        <v>108</v>
      </c>
      <c r="P9" s="38">
        <f t="shared" si="5"/>
        <v>70</v>
      </c>
      <c r="Q9" s="38">
        <f t="shared" si="5"/>
        <v>27</v>
      </c>
      <c r="R9" s="38">
        <f t="shared" si="5"/>
        <v>7</v>
      </c>
      <c r="S9" s="38">
        <f t="shared" si="5"/>
        <v>4</v>
      </c>
      <c r="T9" s="38">
        <f t="shared" si="5"/>
        <v>108</v>
      </c>
      <c r="U9" s="38">
        <f t="shared" si="5"/>
        <v>53</v>
      </c>
      <c r="V9" s="38">
        <f t="shared" si="5"/>
        <v>38</v>
      </c>
      <c r="W9" s="38">
        <f t="shared" si="5"/>
        <v>14</v>
      </c>
      <c r="X9" s="38">
        <f t="shared" si="5"/>
        <v>3</v>
      </c>
      <c r="Y9" s="38">
        <f t="shared" si="5"/>
        <v>108</v>
      </c>
    </row>
    <row r="12" spans="1:25" ht="21.75" x14ac:dyDescent="0.2">
      <c r="C12" s="30" t="s">
        <v>40</v>
      </c>
      <c r="D12" s="30"/>
      <c r="E12" s="30"/>
      <c r="F12" s="30"/>
      <c r="G12" s="41" t="s">
        <v>56</v>
      </c>
      <c r="H12" s="30"/>
      <c r="I12" s="30"/>
      <c r="J12" s="30"/>
      <c r="K12" s="30"/>
      <c r="L12" s="30"/>
      <c r="M12" s="30"/>
      <c r="N12" s="30" t="s">
        <v>40</v>
      </c>
      <c r="O12" s="30"/>
      <c r="P12" s="30"/>
      <c r="Q12" s="30"/>
      <c r="R12" s="41" t="s">
        <v>57</v>
      </c>
      <c r="S12" s="30"/>
    </row>
    <row r="13" spans="1:25" ht="21.75" x14ac:dyDescent="0.2">
      <c r="C13" s="42" t="s">
        <v>78</v>
      </c>
      <c r="D13" s="42"/>
      <c r="E13" s="42"/>
      <c r="F13" s="42"/>
      <c r="G13" s="30"/>
      <c r="H13" s="30"/>
      <c r="I13" s="30"/>
      <c r="J13" s="30"/>
      <c r="K13" s="30"/>
      <c r="L13" s="30"/>
      <c r="M13" s="30"/>
      <c r="N13" s="42" t="s">
        <v>79</v>
      </c>
      <c r="O13" s="42"/>
      <c r="P13" s="42"/>
      <c r="Q13" s="42"/>
      <c r="R13" s="30"/>
      <c r="S13" s="30"/>
    </row>
    <row r="16" spans="1:25" ht="24" x14ac:dyDescent="0.2">
      <c r="E16" s="87" t="s">
        <v>82</v>
      </c>
      <c r="F16" s="87"/>
      <c r="G16" s="87"/>
      <c r="H16" s="70" t="s">
        <v>99</v>
      </c>
      <c r="I16" s="70"/>
      <c r="J16" s="70"/>
    </row>
  </sheetData>
  <mergeCells count="8">
    <mergeCell ref="E16:G16"/>
    <mergeCell ref="H16:J16"/>
    <mergeCell ref="A1:XFD1"/>
    <mergeCell ref="C3:E3"/>
    <mergeCell ref="F3:J3"/>
    <mergeCell ref="K3:O3"/>
    <mergeCell ref="P3:T3"/>
    <mergeCell ref="U3:Y3"/>
  </mergeCells>
  <pageMargins left="0.31496062992125984" right="0.31496062992125984" top="0.74803149606299213" bottom="0.74803149606299213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workbookViewId="0">
      <selection activeCell="AA5" sqref="AA5"/>
    </sheetView>
  </sheetViews>
  <sheetFormatPr defaultRowHeight="14.25" x14ac:dyDescent="0.2"/>
  <cols>
    <col min="1" max="1" width="4.875" customWidth="1"/>
    <col min="2" max="2" width="6.875" customWidth="1"/>
    <col min="3" max="25" width="5.125" customWidth="1"/>
  </cols>
  <sheetData>
    <row r="1" spans="1:25" s="72" customFormat="1" ht="21" customHeight="1" x14ac:dyDescent="0.55000000000000004">
      <c r="A1" s="71" t="s">
        <v>100</v>
      </c>
    </row>
    <row r="2" spans="1:25" s="2" customFormat="1" ht="19.5" customHeight="1" x14ac:dyDescent="0.55000000000000004">
      <c r="C2" s="3" t="s">
        <v>69</v>
      </c>
      <c r="F2" s="39" t="s">
        <v>39</v>
      </c>
    </row>
    <row r="3" spans="1:25" ht="21.75" x14ac:dyDescent="0.2">
      <c r="A3" s="4" t="s">
        <v>66</v>
      </c>
      <c r="B3" s="46" t="s">
        <v>31</v>
      </c>
      <c r="C3" s="88" t="s">
        <v>0</v>
      </c>
      <c r="D3" s="77"/>
      <c r="E3" s="78"/>
      <c r="F3" s="89" t="s">
        <v>1</v>
      </c>
      <c r="G3" s="90"/>
      <c r="H3" s="90"/>
      <c r="I3" s="90"/>
      <c r="J3" s="91"/>
      <c r="K3" s="92" t="s">
        <v>17</v>
      </c>
      <c r="L3" s="93"/>
      <c r="M3" s="93"/>
      <c r="N3" s="93"/>
      <c r="O3" s="94"/>
      <c r="P3" s="84" t="s">
        <v>18</v>
      </c>
      <c r="Q3" s="85"/>
      <c r="R3" s="85"/>
      <c r="S3" s="85"/>
      <c r="T3" s="86"/>
      <c r="U3" s="95" t="s">
        <v>19</v>
      </c>
      <c r="V3" s="95"/>
      <c r="W3" s="95"/>
      <c r="X3" s="95"/>
      <c r="Y3" s="95"/>
    </row>
    <row r="4" spans="1:25" ht="174" x14ac:dyDescent="0.2">
      <c r="A4" s="40"/>
      <c r="B4" s="16"/>
      <c r="C4" s="33" t="s">
        <v>2</v>
      </c>
      <c r="D4" s="34" t="s">
        <v>3</v>
      </c>
      <c r="E4" s="35" t="s">
        <v>4</v>
      </c>
      <c r="F4" s="18" t="s">
        <v>5</v>
      </c>
      <c r="G4" s="18" t="s">
        <v>6</v>
      </c>
      <c r="H4" s="18" t="s">
        <v>7</v>
      </c>
      <c r="I4" s="18" t="s">
        <v>8</v>
      </c>
      <c r="J4" s="19" t="s">
        <v>9</v>
      </c>
      <c r="K4" s="20" t="s">
        <v>10</v>
      </c>
      <c r="L4" s="20" t="s">
        <v>11</v>
      </c>
      <c r="M4" s="20" t="s">
        <v>35</v>
      </c>
      <c r="N4" s="20" t="s">
        <v>13</v>
      </c>
      <c r="O4" s="19" t="s">
        <v>20</v>
      </c>
      <c r="P4" s="21" t="s">
        <v>21</v>
      </c>
      <c r="Q4" s="21" t="s">
        <v>22</v>
      </c>
      <c r="R4" s="21" t="s">
        <v>23</v>
      </c>
      <c r="S4" s="21" t="s">
        <v>24</v>
      </c>
      <c r="T4" s="22" t="s">
        <v>25</v>
      </c>
      <c r="U4" s="21" t="s">
        <v>26</v>
      </c>
      <c r="V4" s="21" t="s">
        <v>27</v>
      </c>
      <c r="W4" s="21" t="s">
        <v>28</v>
      </c>
      <c r="X4" s="21" t="s">
        <v>29</v>
      </c>
      <c r="Y4" s="22" t="s">
        <v>30</v>
      </c>
    </row>
    <row r="5" spans="1:25" ht="21.75" x14ac:dyDescent="0.2">
      <c r="A5" s="4">
        <v>3</v>
      </c>
      <c r="B5" s="24" t="s">
        <v>52</v>
      </c>
      <c r="C5" s="36">
        <v>29</v>
      </c>
      <c r="D5" s="37">
        <v>2</v>
      </c>
      <c r="E5" s="38">
        <f>C5-D5</f>
        <v>27</v>
      </c>
      <c r="F5" s="43">
        <v>24</v>
      </c>
      <c r="G5" s="43">
        <v>2</v>
      </c>
      <c r="H5" s="43">
        <v>1</v>
      </c>
      <c r="I5" s="43" t="s">
        <v>96</v>
      </c>
      <c r="J5" s="15">
        <f>SUM(F5:I5)</f>
        <v>27</v>
      </c>
      <c r="K5" s="43">
        <v>7</v>
      </c>
      <c r="L5" s="43">
        <v>12</v>
      </c>
      <c r="M5" s="43">
        <v>5</v>
      </c>
      <c r="N5" s="43">
        <v>3</v>
      </c>
      <c r="O5" s="15">
        <f>SUM(K5:N5)</f>
        <v>27</v>
      </c>
      <c r="P5" s="44">
        <v>17</v>
      </c>
      <c r="Q5" s="44">
        <v>8</v>
      </c>
      <c r="R5" s="44">
        <v>2</v>
      </c>
      <c r="S5" s="44">
        <v>0</v>
      </c>
      <c r="T5" s="15">
        <f>SUM(P5:S5)</f>
        <v>27</v>
      </c>
      <c r="U5" s="44">
        <v>26</v>
      </c>
      <c r="V5" s="44">
        <v>1</v>
      </c>
      <c r="W5" s="44">
        <v>0</v>
      </c>
      <c r="X5" s="44">
        <v>0</v>
      </c>
      <c r="Y5" s="15">
        <f>SUM(U5:X5)</f>
        <v>27</v>
      </c>
    </row>
    <row r="6" spans="1:25" ht="21.75" x14ac:dyDescent="0.2">
      <c r="A6" s="17"/>
      <c r="B6" s="24" t="s">
        <v>53</v>
      </c>
      <c r="C6" s="36">
        <v>30</v>
      </c>
      <c r="D6" s="37">
        <v>3</v>
      </c>
      <c r="E6" s="38">
        <f t="shared" ref="E6:E8" si="0">C6-D6</f>
        <v>27</v>
      </c>
      <c r="F6" s="43">
        <v>27</v>
      </c>
      <c r="G6" s="43" t="s">
        <v>96</v>
      </c>
      <c r="H6" s="43" t="s">
        <v>96</v>
      </c>
      <c r="I6" s="43" t="s">
        <v>96</v>
      </c>
      <c r="J6" s="15">
        <f t="shared" ref="J6:J8" si="1">SUM(F6:I6)</f>
        <v>27</v>
      </c>
      <c r="K6" s="43">
        <v>15</v>
      </c>
      <c r="L6" s="43">
        <v>12</v>
      </c>
      <c r="M6" s="43">
        <v>0</v>
      </c>
      <c r="N6" s="43">
        <v>0</v>
      </c>
      <c r="O6" s="15">
        <f t="shared" ref="O6:O8" si="2">SUM(K6:N6)</f>
        <v>27</v>
      </c>
      <c r="P6" s="44">
        <v>24</v>
      </c>
      <c r="Q6" s="44">
        <v>2</v>
      </c>
      <c r="R6" s="44">
        <v>1</v>
      </c>
      <c r="S6" s="44" t="s">
        <v>96</v>
      </c>
      <c r="T6" s="15">
        <f t="shared" ref="T6:T8" si="3">SUM(P6:S6)</f>
        <v>27</v>
      </c>
      <c r="U6" s="44">
        <v>15</v>
      </c>
      <c r="V6" s="44">
        <v>11</v>
      </c>
      <c r="W6" s="44">
        <v>1</v>
      </c>
      <c r="X6" s="44" t="s">
        <v>96</v>
      </c>
      <c r="Y6" s="15">
        <f t="shared" ref="Y6:Y8" si="4">SUM(U6:X6)</f>
        <v>27</v>
      </c>
    </row>
    <row r="7" spans="1:25" ht="21.75" x14ac:dyDescent="0.2">
      <c r="A7" s="17"/>
      <c r="B7" s="24" t="s">
        <v>54</v>
      </c>
      <c r="C7" s="36">
        <v>29</v>
      </c>
      <c r="D7" s="37">
        <v>2</v>
      </c>
      <c r="E7" s="38">
        <f t="shared" si="0"/>
        <v>27</v>
      </c>
      <c r="F7" s="43">
        <v>18</v>
      </c>
      <c r="G7" s="43">
        <v>3</v>
      </c>
      <c r="H7" s="43">
        <v>3</v>
      </c>
      <c r="I7" s="43">
        <v>3</v>
      </c>
      <c r="J7" s="15">
        <f t="shared" si="1"/>
        <v>27</v>
      </c>
      <c r="K7" s="43">
        <v>6</v>
      </c>
      <c r="L7" s="43">
        <v>10</v>
      </c>
      <c r="M7" s="43">
        <v>8</v>
      </c>
      <c r="N7" s="43">
        <v>3</v>
      </c>
      <c r="O7" s="15">
        <f t="shared" si="2"/>
        <v>27</v>
      </c>
      <c r="P7" s="44">
        <v>16</v>
      </c>
      <c r="Q7" s="44">
        <v>5</v>
      </c>
      <c r="R7" s="44">
        <v>3</v>
      </c>
      <c r="S7" s="44">
        <v>3</v>
      </c>
      <c r="T7" s="15">
        <f t="shared" si="3"/>
        <v>27</v>
      </c>
      <c r="U7" s="44">
        <v>8</v>
      </c>
      <c r="V7" s="44">
        <v>10</v>
      </c>
      <c r="W7" s="44">
        <v>5</v>
      </c>
      <c r="X7" s="44">
        <v>4</v>
      </c>
      <c r="Y7" s="15">
        <f t="shared" si="4"/>
        <v>27</v>
      </c>
    </row>
    <row r="8" spans="1:25" ht="21.75" x14ac:dyDescent="0.2">
      <c r="A8" s="17"/>
      <c r="B8" s="24" t="s">
        <v>55</v>
      </c>
      <c r="C8" s="36">
        <v>28</v>
      </c>
      <c r="D8" s="37">
        <v>3</v>
      </c>
      <c r="E8" s="38">
        <f t="shared" si="0"/>
        <v>25</v>
      </c>
      <c r="F8" s="43">
        <v>22</v>
      </c>
      <c r="G8" s="43">
        <v>1</v>
      </c>
      <c r="H8" s="43">
        <v>0</v>
      </c>
      <c r="I8" s="43">
        <v>2</v>
      </c>
      <c r="J8" s="15">
        <f t="shared" si="1"/>
        <v>25</v>
      </c>
      <c r="K8" s="43">
        <v>11</v>
      </c>
      <c r="L8" s="43">
        <v>11</v>
      </c>
      <c r="M8" s="43">
        <v>3</v>
      </c>
      <c r="N8" s="43">
        <v>0</v>
      </c>
      <c r="O8" s="15">
        <f t="shared" si="2"/>
        <v>25</v>
      </c>
      <c r="P8" s="44">
        <v>14</v>
      </c>
      <c r="Q8" s="44">
        <v>4</v>
      </c>
      <c r="R8" s="44">
        <v>5</v>
      </c>
      <c r="S8" s="44">
        <v>2</v>
      </c>
      <c r="T8" s="15">
        <f t="shared" si="3"/>
        <v>25</v>
      </c>
      <c r="U8" s="44">
        <v>15</v>
      </c>
      <c r="V8" s="44">
        <v>8</v>
      </c>
      <c r="W8" s="44">
        <v>2</v>
      </c>
      <c r="X8" s="44">
        <v>0</v>
      </c>
      <c r="Y8" s="15">
        <f t="shared" si="4"/>
        <v>25</v>
      </c>
    </row>
    <row r="9" spans="1:25" ht="21.75" x14ac:dyDescent="0.5">
      <c r="A9" s="4" t="s">
        <v>47</v>
      </c>
      <c r="B9" s="45" t="s">
        <v>32</v>
      </c>
      <c r="C9" s="52">
        <f t="shared" ref="C9:Y9" si="5">SUM(C5:C8)</f>
        <v>116</v>
      </c>
      <c r="D9" s="37">
        <f t="shared" si="5"/>
        <v>10</v>
      </c>
      <c r="E9" s="38">
        <f t="shared" si="5"/>
        <v>106</v>
      </c>
      <c r="F9" s="43">
        <f t="shared" si="5"/>
        <v>91</v>
      </c>
      <c r="G9" s="43">
        <f t="shared" si="5"/>
        <v>6</v>
      </c>
      <c r="H9" s="43">
        <f t="shared" si="5"/>
        <v>4</v>
      </c>
      <c r="I9" s="43">
        <f t="shared" si="5"/>
        <v>5</v>
      </c>
      <c r="J9" s="15">
        <f t="shared" si="5"/>
        <v>106</v>
      </c>
      <c r="K9" s="43">
        <f t="shared" si="5"/>
        <v>39</v>
      </c>
      <c r="L9" s="43">
        <f t="shared" si="5"/>
        <v>45</v>
      </c>
      <c r="M9" s="43">
        <f t="shared" si="5"/>
        <v>16</v>
      </c>
      <c r="N9" s="43">
        <f t="shared" si="5"/>
        <v>6</v>
      </c>
      <c r="O9" s="15">
        <f t="shared" si="5"/>
        <v>106</v>
      </c>
      <c r="P9" s="44">
        <f t="shared" si="5"/>
        <v>71</v>
      </c>
      <c r="Q9" s="44">
        <f t="shared" si="5"/>
        <v>19</v>
      </c>
      <c r="R9" s="44">
        <f t="shared" si="5"/>
        <v>11</v>
      </c>
      <c r="S9" s="44">
        <f>SUM(S5:S8)</f>
        <v>5</v>
      </c>
      <c r="T9" s="15">
        <f>SUM(T5:T8)</f>
        <v>106</v>
      </c>
      <c r="U9" s="44">
        <f t="shared" si="5"/>
        <v>64</v>
      </c>
      <c r="V9" s="44">
        <f t="shared" si="5"/>
        <v>30</v>
      </c>
      <c r="W9" s="44">
        <f t="shared" si="5"/>
        <v>8</v>
      </c>
      <c r="X9" s="44">
        <f t="shared" si="5"/>
        <v>4</v>
      </c>
      <c r="Y9" s="15">
        <f t="shared" si="5"/>
        <v>106</v>
      </c>
    </row>
    <row r="12" spans="1:25" ht="21.75" x14ac:dyDescent="0.2">
      <c r="C12" s="30" t="s">
        <v>40</v>
      </c>
      <c r="D12" s="30"/>
      <c r="E12" s="30"/>
      <c r="F12" s="30"/>
      <c r="G12" s="41" t="s">
        <v>56</v>
      </c>
      <c r="H12" s="30"/>
      <c r="I12" s="30"/>
      <c r="J12" s="30"/>
      <c r="K12" s="30"/>
      <c r="L12" s="30"/>
      <c r="M12" s="30"/>
      <c r="N12" s="30" t="s">
        <v>40</v>
      </c>
      <c r="O12" s="30"/>
      <c r="P12" s="30"/>
      <c r="Q12" s="30"/>
      <c r="R12" s="41" t="s">
        <v>57</v>
      </c>
      <c r="S12" s="30"/>
    </row>
    <row r="13" spans="1:25" ht="21.75" x14ac:dyDescent="0.2">
      <c r="C13" s="42" t="s">
        <v>89</v>
      </c>
      <c r="D13" s="42"/>
      <c r="E13" s="42"/>
      <c r="F13" s="42"/>
      <c r="G13" s="30"/>
      <c r="H13" s="30"/>
      <c r="I13" s="30"/>
      <c r="J13" s="30"/>
      <c r="K13" s="30"/>
      <c r="L13" s="30"/>
      <c r="M13" s="30"/>
      <c r="N13" s="42" t="s">
        <v>90</v>
      </c>
      <c r="O13" s="42"/>
      <c r="P13" s="42"/>
      <c r="Q13" s="42"/>
      <c r="R13" s="30"/>
      <c r="S13" s="30"/>
    </row>
    <row r="15" spans="1:25" ht="24" x14ac:dyDescent="0.2">
      <c r="D15" s="87" t="s">
        <v>82</v>
      </c>
      <c r="E15" s="87"/>
      <c r="F15" s="87"/>
      <c r="G15" s="70">
        <v>244363</v>
      </c>
      <c r="H15" s="70"/>
      <c r="I15" s="70"/>
    </row>
  </sheetData>
  <mergeCells count="8">
    <mergeCell ref="D15:F15"/>
    <mergeCell ref="G15:I15"/>
    <mergeCell ref="A1:XFD1"/>
    <mergeCell ref="C3:E3"/>
    <mergeCell ref="F3:J3"/>
    <mergeCell ref="K3:O3"/>
    <mergeCell ref="P3:T3"/>
    <mergeCell ref="U3:Y3"/>
  </mergeCells>
  <pageMargins left="0.31496062992125984" right="0.31496062992125984" top="0.74803149606299213" bottom="0.74803149606299213" header="0.31496062992125984" footer="0.31496062992125984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workbookViewId="0">
      <selection activeCell="W4" sqref="W4"/>
    </sheetView>
  </sheetViews>
  <sheetFormatPr defaultRowHeight="14.25" x14ac:dyDescent="0.2"/>
  <cols>
    <col min="1" max="20" width="5.875" customWidth="1"/>
  </cols>
  <sheetData>
    <row r="1" spans="1:20" s="72" customFormat="1" ht="21" customHeight="1" x14ac:dyDescent="0.55000000000000004">
      <c r="A1" s="71" t="s">
        <v>100</v>
      </c>
    </row>
    <row r="2" spans="1:20" s="2" customFormat="1" ht="19.5" customHeight="1" x14ac:dyDescent="0.55000000000000004">
      <c r="C2" s="3" t="s">
        <v>71</v>
      </c>
      <c r="F2" s="39" t="s">
        <v>39</v>
      </c>
    </row>
    <row r="3" spans="1:20" ht="21.75" x14ac:dyDescent="0.2">
      <c r="A3" s="4"/>
      <c r="B3" s="23"/>
      <c r="C3" s="77" t="s">
        <v>0</v>
      </c>
      <c r="D3" s="77"/>
      <c r="E3" s="78"/>
      <c r="F3" s="96" t="s">
        <v>1</v>
      </c>
      <c r="G3" s="97"/>
      <c r="H3" s="97"/>
      <c r="I3" s="97"/>
      <c r="J3" s="98"/>
      <c r="K3" s="92" t="s">
        <v>17</v>
      </c>
      <c r="L3" s="93"/>
      <c r="M3" s="93"/>
      <c r="N3" s="93"/>
      <c r="O3" s="94"/>
      <c r="P3" s="95" t="s">
        <v>19</v>
      </c>
      <c r="Q3" s="95"/>
      <c r="R3" s="95"/>
      <c r="S3" s="95"/>
      <c r="T3" s="95"/>
    </row>
    <row r="4" spans="1:20" ht="152.25" x14ac:dyDescent="0.2">
      <c r="A4" s="40"/>
      <c r="B4" s="32" t="s">
        <v>33</v>
      </c>
      <c r="C4" s="26" t="s">
        <v>2</v>
      </c>
      <c r="D4" s="27" t="s">
        <v>3</v>
      </c>
      <c r="E4" s="28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10" t="s">
        <v>9</v>
      </c>
      <c r="K4" s="29" t="s">
        <v>10</v>
      </c>
      <c r="L4" s="29" t="s">
        <v>11</v>
      </c>
      <c r="M4" s="29" t="s">
        <v>12</v>
      </c>
      <c r="N4" s="29" t="s">
        <v>13</v>
      </c>
      <c r="O4" s="10" t="s">
        <v>20</v>
      </c>
      <c r="P4" s="9" t="s">
        <v>21</v>
      </c>
      <c r="Q4" s="9" t="s">
        <v>22</v>
      </c>
      <c r="R4" s="9" t="s">
        <v>23</v>
      </c>
      <c r="S4" s="9" t="s">
        <v>24</v>
      </c>
      <c r="T4" s="10" t="s">
        <v>25</v>
      </c>
    </row>
    <row r="5" spans="1:20" ht="21.75" x14ac:dyDescent="0.2">
      <c r="A5" s="4">
        <v>4</v>
      </c>
      <c r="B5" s="25" t="s">
        <v>58</v>
      </c>
      <c r="C5" s="11">
        <v>36</v>
      </c>
      <c r="D5" s="12">
        <v>0</v>
      </c>
      <c r="E5" s="13">
        <v>36</v>
      </c>
      <c r="F5" s="43">
        <v>36</v>
      </c>
      <c r="G5" s="43">
        <v>0</v>
      </c>
      <c r="H5" s="43">
        <v>0</v>
      </c>
      <c r="I5" s="43">
        <v>0</v>
      </c>
      <c r="J5" s="14">
        <f>SUM(F5:I5)</f>
        <v>36</v>
      </c>
      <c r="K5" s="43">
        <v>19</v>
      </c>
      <c r="L5" s="43">
        <v>17</v>
      </c>
      <c r="M5" s="43">
        <v>0</v>
      </c>
      <c r="N5" s="43">
        <v>0</v>
      </c>
      <c r="O5" s="14">
        <f>SUM(K5:N5)</f>
        <v>36</v>
      </c>
      <c r="P5" s="43">
        <v>36</v>
      </c>
      <c r="Q5" s="43">
        <v>0</v>
      </c>
      <c r="R5" s="43">
        <v>0</v>
      </c>
      <c r="S5" s="43">
        <v>0</v>
      </c>
      <c r="T5" s="14">
        <f>SUM(P5:S5)</f>
        <v>36</v>
      </c>
    </row>
    <row r="6" spans="1:20" ht="21.75" x14ac:dyDescent="0.2">
      <c r="A6" s="48"/>
      <c r="B6" s="25" t="s">
        <v>59</v>
      </c>
      <c r="C6" s="11">
        <v>36</v>
      </c>
      <c r="D6" s="12">
        <v>3</v>
      </c>
      <c r="E6" s="13">
        <v>33</v>
      </c>
      <c r="F6" s="43">
        <v>27</v>
      </c>
      <c r="G6" s="43">
        <v>4</v>
      </c>
      <c r="H6" s="43">
        <v>2</v>
      </c>
      <c r="I6" s="43">
        <v>0</v>
      </c>
      <c r="J6" s="14">
        <f t="shared" ref="J6:J8" si="0">SUM(F6:I6)</f>
        <v>33</v>
      </c>
      <c r="K6" s="43">
        <v>16</v>
      </c>
      <c r="L6" s="43">
        <v>11</v>
      </c>
      <c r="M6" s="43">
        <v>6</v>
      </c>
      <c r="N6" s="43">
        <v>0</v>
      </c>
      <c r="O6" s="14">
        <f t="shared" ref="O6:O8" si="1">SUM(K6:N6)</f>
        <v>33</v>
      </c>
      <c r="P6" s="43">
        <v>20</v>
      </c>
      <c r="Q6" s="43">
        <v>9</v>
      </c>
      <c r="R6" s="43">
        <v>4</v>
      </c>
      <c r="S6" s="43">
        <v>0</v>
      </c>
      <c r="T6" s="14">
        <f t="shared" ref="T6:T8" si="2">SUM(P6:S6)</f>
        <v>33</v>
      </c>
    </row>
    <row r="7" spans="1:20" ht="21.75" x14ac:dyDescent="0.2">
      <c r="A7" s="49"/>
      <c r="B7" s="25" t="s">
        <v>60</v>
      </c>
      <c r="C7" s="11">
        <v>33</v>
      </c>
      <c r="D7" s="12">
        <v>3</v>
      </c>
      <c r="E7" s="13">
        <v>30</v>
      </c>
      <c r="F7" s="43">
        <v>25</v>
      </c>
      <c r="G7" s="43">
        <v>5</v>
      </c>
      <c r="H7" s="43">
        <v>0</v>
      </c>
      <c r="I7" s="43">
        <v>0</v>
      </c>
      <c r="J7" s="14">
        <f t="shared" si="0"/>
        <v>30</v>
      </c>
      <c r="K7" s="43">
        <v>3</v>
      </c>
      <c r="L7" s="43">
        <v>18</v>
      </c>
      <c r="M7" s="43">
        <v>9</v>
      </c>
      <c r="N7" s="43">
        <v>0</v>
      </c>
      <c r="O7" s="14">
        <f t="shared" si="1"/>
        <v>30</v>
      </c>
      <c r="P7" s="43">
        <v>10</v>
      </c>
      <c r="Q7" s="43">
        <v>12</v>
      </c>
      <c r="R7" s="43">
        <v>8</v>
      </c>
      <c r="S7" s="43">
        <v>0</v>
      </c>
      <c r="T7" s="14">
        <f t="shared" si="2"/>
        <v>30</v>
      </c>
    </row>
    <row r="8" spans="1:20" ht="21.75" x14ac:dyDescent="0.2">
      <c r="A8" s="50"/>
      <c r="B8" s="25" t="s">
        <v>61</v>
      </c>
      <c r="C8" s="11">
        <v>33</v>
      </c>
      <c r="D8" s="12">
        <v>3</v>
      </c>
      <c r="E8" s="13">
        <v>30</v>
      </c>
      <c r="F8" s="43">
        <v>29</v>
      </c>
      <c r="G8" s="43">
        <v>1</v>
      </c>
      <c r="H8" s="43">
        <v>0</v>
      </c>
      <c r="I8" s="43">
        <v>0</v>
      </c>
      <c r="J8" s="14">
        <f t="shared" si="0"/>
        <v>30</v>
      </c>
      <c r="K8" s="43">
        <v>1</v>
      </c>
      <c r="L8" s="43">
        <v>3</v>
      </c>
      <c r="M8" s="43">
        <v>24</v>
      </c>
      <c r="N8" s="43">
        <v>2</v>
      </c>
      <c r="O8" s="14">
        <f t="shared" si="1"/>
        <v>30</v>
      </c>
      <c r="P8" s="43">
        <v>21</v>
      </c>
      <c r="Q8" s="43">
        <v>2</v>
      </c>
      <c r="R8" s="43">
        <v>7</v>
      </c>
      <c r="S8" s="43">
        <v>0</v>
      </c>
      <c r="T8" s="14">
        <f t="shared" si="2"/>
        <v>30</v>
      </c>
    </row>
    <row r="9" spans="1:20" ht="21.75" x14ac:dyDescent="0.2">
      <c r="A9" s="47" t="s">
        <v>70</v>
      </c>
      <c r="B9" s="23" t="s">
        <v>36</v>
      </c>
      <c r="C9" s="11">
        <f>SUM(C5:C8)</f>
        <v>138</v>
      </c>
      <c r="D9" s="11">
        <f t="shared" ref="D9:T9" si="3">SUM(D5:D8)</f>
        <v>9</v>
      </c>
      <c r="E9" s="11">
        <f t="shared" si="3"/>
        <v>129</v>
      </c>
      <c r="F9" s="11">
        <f t="shared" si="3"/>
        <v>117</v>
      </c>
      <c r="G9" s="11">
        <f t="shared" si="3"/>
        <v>10</v>
      </c>
      <c r="H9" s="11">
        <f t="shared" si="3"/>
        <v>2</v>
      </c>
      <c r="I9" s="11">
        <f t="shared" si="3"/>
        <v>0</v>
      </c>
      <c r="J9" s="11">
        <f t="shared" si="3"/>
        <v>129</v>
      </c>
      <c r="K9" s="11">
        <f t="shared" si="3"/>
        <v>39</v>
      </c>
      <c r="L9" s="11">
        <f t="shared" si="3"/>
        <v>49</v>
      </c>
      <c r="M9" s="11">
        <f t="shared" si="3"/>
        <v>39</v>
      </c>
      <c r="N9" s="11">
        <f t="shared" si="3"/>
        <v>2</v>
      </c>
      <c r="O9" s="11">
        <f t="shared" si="3"/>
        <v>129</v>
      </c>
      <c r="P9" s="11">
        <f t="shared" si="3"/>
        <v>87</v>
      </c>
      <c r="Q9" s="11">
        <f t="shared" si="3"/>
        <v>23</v>
      </c>
      <c r="R9" s="11">
        <f t="shared" si="3"/>
        <v>19</v>
      </c>
      <c r="S9" s="11">
        <f t="shared" si="3"/>
        <v>0</v>
      </c>
      <c r="T9" s="11">
        <f t="shared" si="3"/>
        <v>129</v>
      </c>
    </row>
    <row r="12" spans="1:20" ht="21.75" x14ac:dyDescent="0.2">
      <c r="D12" s="30" t="s">
        <v>40</v>
      </c>
      <c r="E12" s="30"/>
      <c r="F12" s="30"/>
      <c r="G12" s="30"/>
      <c r="H12" s="41" t="s">
        <v>56</v>
      </c>
      <c r="I12" s="30"/>
      <c r="J12" s="30"/>
      <c r="K12" s="30"/>
      <c r="L12" s="30"/>
      <c r="M12" s="30"/>
      <c r="N12" s="30"/>
      <c r="O12" s="30" t="s">
        <v>40</v>
      </c>
      <c r="P12" s="30"/>
      <c r="Q12" s="30"/>
      <c r="R12" s="30"/>
      <c r="S12" s="41" t="s">
        <v>57</v>
      </c>
      <c r="T12" s="30"/>
    </row>
    <row r="13" spans="1:20" ht="21.75" x14ac:dyDescent="0.2">
      <c r="D13" s="42" t="s">
        <v>91</v>
      </c>
      <c r="E13" s="42"/>
      <c r="F13" s="42"/>
      <c r="G13" s="42"/>
      <c r="H13" s="30"/>
      <c r="I13" s="30"/>
      <c r="J13" s="30"/>
      <c r="K13" s="30"/>
      <c r="L13" s="30"/>
      <c r="M13" s="30"/>
      <c r="N13" s="30"/>
      <c r="O13" s="42" t="s">
        <v>92</v>
      </c>
      <c r="P13" s="42"/>
      <c r="Q13" s="42"/>
      <c r="R13" s="42"/>
      <c r="S13" s="30"/>
      <c r="T13" s="30"/>
    </row>
    <row r="17" spans="6:11" ht="24" x14ac:dyDescent="0.2">
      <c r="F17" s="87" t="s">
        <v>82</v>
      </c>
      <c r="G17" s="87"/>
      <c r="H17" s="87"/>
      <c r="I17" s="70">
        <v>244363</v>
      </c>
      <c r="J17" s="70"/>
      <c r="K17" s="70"/>
    </row>
  </sheetData>
  <mergeCells count="7">
    <mergeCell ref="P3:T3"/>
    <mergeCell ref="A1:XFD1"/>
    <mergeCell ref="F17:H17"/>
    <mergeCell ref="I17:K17"/>
    <mergeCell ref="C3:E3"/>
    <mergeCell ref="F3:J3"/>
    <mergeCell ref="K3:O3"/>
  </mergeCells>
  <pageMargins left="0.7" right="0.7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topLeftCell="A4" zoomScaleNormal="100" workbookViewId="0">
      <selection activeCell="W9" sqref="W9"/>
    </sheetView>
  </sheetViews>
  <sheetFormatPr defaultRowHeight="14.25" x14ac:dyDescent="0.2"/>
  <cols>
    <col min="1" max="20" width="5.875" customWidth="1"/>
  </cols>
  <sheetData>
    <row r="1" spans="1:21" s="72" customFormat="1" ht="21" customHeight="1" x14ac:dyDescent="0.55000000000000004">
      <c r="A1" s="71" t="s">
        <v>100</v>
      </c>
    </row>
    <row r="2" spans="1:21" s="2" customFormat="1" ht="19.5" customHeight="1" x14ac:dyDescent="0.55000000000000004">
      <c r="C2" s="3" t="s">
        <v>72</v>
      </c>
      <c r="F2" s="39" t="s">
        <v>39</v>
      </c>
    </row>
    <row r="3" spans="1:21" ht="21.75" x14ac:dyDescent="0.2">
      <c r="A3" s="4"/>
      <c r="B3" s="23"/>
      <c r="C3" s="77" t="s">
        <v>0</v>
      </c>
      <c r="D3" s="77"/>
      <c r="E3" s="78"/>
      <c r="F3" s="96" t="s">
        <v>1</v>
      </c>
      <c r="G3" s="97"/>
      <c r="H3" s="97"/>
      <c r="I3" s="97"/>
      <c r="J3" s="98"/>
      <c r="K3" s="92" t="s">
        <v>17</v>
      </c>
      <c r="L3" s="93"/>
      <c r="M3" s="93"/>
      <c r="N3" s="93"/>
      <c r="O3" s="94"/>
      <c r="P3" s="95" t="s">
        <v>19</v>
      </c>
      <c r="Q3" s="95"/>
      <c r="R3" s="95"/>
      <c r="S3" s="95"/>
      <c r="T3" s="95"/>
    </row>
    <row r="4" spans="1:21" ht="152.25" x14ac:dyDescent="0.2">
      <c r="A4" s="40"/>
      <c r="B4" s="32" t="s">
        <v>33</v>
      </c>
      <c r="C4" s="26" t="s">
        <v>2</v>
      </c>
      <c r="D4" s="27" t="s">
        <v>3</v>
      </c>
      <c r="E4" s="28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10" t="s">
        <v>9</v>
      </c>
      <c r="K4" s="29" t="s">
        <v>10</v>
      </c>
      <c r="L4" s="29" t="s">
        <v>11</v>
      </c>
      <c r="M4" s="29" t="s">
        <v>12</v>
      </c>
      <c r="N4" s="29" t="s">
        <v>13</v>
      </c>
      <c r="O4" s="10" t="s">
        <v>20</v>
      </c>
      <c r="P4" s="9" t="s">
        <v>21</v>
      </c>
      <c r="Q4" s="9" t="s">
        <v>22</v>
      </c>
      <c r="R4" s="9" t="s">
        <v>23</v>
      </c>
      <c r="S4" s="9" t="s">
        <v>24</v>
      </c>
      <c r="T4" s="10" t="s">
        <v>25</v>
      </c>
    </row>
    <row r="5" spans="1:21" ht="21.75" x14ac:dyDescent="0.2">
      <c r="A5" s="4">
        <v>5</v>
      </c>
      <c r="B5" s="25" t="s">
        <v>62</v>
      </c>
      <c r="C5" s="58">
        <v>36</v>
      </c>
      <c r="D5" s="59">
        <v>0</v>
      </c>
      <c r="E5" s="60">
        <f>C5-D5</f>
        <v>36</v>
      </c>
      <c r="F5" s="61">
        <v>36</v>
      </c>
      <c r="G5" s="61">
        <v>0</v>
      </c>
      <c r="H5" s="61">
        <v>0</v>
      </c>
      <c r="I5" s="61">
        <v>0</v>
      </c>
      <c r="J5" s="62">
        <f>SUM(F5:I5)</f>
        <v>36</v>
      </c>
      <c r="K5" s="63">
        <v>19</v>
      </c>
      <c r="L5" s="63">
        <v>17</v>
      </c>
      <c r="M5" s="63">
        <v>0</v>
      </c>
      <c r="N5" s="63">
        <v>0</v>
      </c>
      <c r="O5" s="62">
        <f>SUM(K5:N5)</f>
        <v>36</v>
      </c>
      <c r="P5" s="61">
        <v>36</v>
      </c>
      <c r="Q5" s="61">
        <v>0</v>
      </c>
      <c r="R5" s="61">
        <v>0</v>
      </c>
      <c r="S5" s="61">
        <v>0</v>
      </c>
      <c r="T5" s="62">
        <f>SUM(P5:S5)</f>
        <v>36</v>
      </c>
    </row>
    <row r="6" spans="1:21" ht="21.75" x14ac:dyDescent="0.2">
      <c r="A6" s="99"/>
      <c r="B6" s="25" t="s">
        <v>63</v>
      </c>
      <c r="C6" s="64">
        <v>36</v>
      </c>
      <c r="D6" s="65">
        <v>3</v>
      </c>
      <c r="E6" s="66">
        <v>33</v>
      </c>
      <c r="F6" s="67">
        <v>21</v>
      </c>
      <c r="G6" s="67">
        <v>12</v>
      </c>
      <c r="H6" s="67">
        <v>0</v>
      </c>
      <c r="I6" s="67">
        <v>0</v>
      </c>
      <c r="J6" s="68">
        <v>33</v>
      </c>
      <c r="K6" s="67">
        <v>0</v>
      </c>
      <c r="L6" s="67">
        <v>5</v>
      </c>
      <c r="M6" s="67">
        <v>25</v>
      </c>
      <c r="N6" s="67">
        <v>3</v>
      </c>
      <c r="O6" s="68">
        <f>SUM(K6:N6)</f>
        <v>33</v>
      </c>
      <c r="P6" s="67">
        <v>8</v>
      </c>
      <c r="Q6" s="67">
        <v>16</v>
      </c>
      <c r="R6" s="67">
        <v>5</v>
      </c>
      <c r="S6" s="67">
        <v>4</v>
      </c>
      <c r="T6" s="68">
        <f>SUM(P6:S6)</f>
        <v>33</v>
      </c>
    </row>
    <row r="7" spans="1:21" ht="21.75" x14ac:dyDescent="0.2">
      <c r="A7" s="100"/>
      <c r="B7" s="25" t="s">
        <v>64</v>
      </c>
      <c r="C7" s="58">
        <v>36</v>
      </c>
      <c r="D7" s="59">
        <v>7</v>
      </c>
      <c r="E7" s="60">
        <v>29</v>
      </c>
      <c r="F7" s="69">
        <v>29</v>
      </c>
      <c r="G7" s="69">
        <v>0</v>
      </c>
      <c r="H7" s="69">
        <v>0</v>
      </c>
      <c r="I7" s="69">
        <v>0</v>
      </c>
      <c r="J7" s="62">
        <f>SUM(F7:I7)</f>
        <v>29</v>
      </c>
      <c r="K7" s="69">
        <v>0</v>
      </c>
      <c r="L7" s="69">
        <v>7</v>
      </c>
      <c r="M7" s="69">
        <v>20</v>
      </c>
      <c r="N7" s="69">
        <v>2</v>
      </c>
      <c r="O7" s="62">
        <f>SUM(K7:N7)</f>
        <v>29</v>
      </c>
      <c r="P7" s="69">
        <v>24</v>
      </c>
      <c r="Q7" s="69">
        <v>1</v>
      </c>
      <c r="R7" s="69">
        <v>2</v>
      </c>
      <c r="S7" s="69">
        <v>2</v>
      </c>
      <c r="T7" s="62">
        <f>SUM(P7:S7)</f>
        <v>29</v>
      </c>
    </row>
    <row r="8" spans="1:21" ht="21.75" x14ac:dyDescent="0.2">
      <c r="A8" s="100"/>
      <c r="B8" s="23" t="s">
        <v>65</v>
      </c>
      <c r="C8" s="58">
        <v>36</v>
      </c>
      <c r="D8" s="59">
        <v>7</v>
      </c>
      <c r="E8" s="60">
        <v>29</v>
      </c>
      <c r="F8" s="69">
        <v>25</v>
      </c>
      <c r="G8" s="69">
        <v>2</v>
      </c>
      <c r="H8" s="69">
        <v>0</v>
      </c>
      <c r="I8" s="69">
        <v>2</v>
      </c>
      <c r="J8" s="62">
        <f>SUM(F8:I8)</f>
        <v>29</v>
      </c>
      <c r="K8" s="69">
        <v>0</v>
      </c>
      <c r="L8" s="69">
        <v>8</v>
      </c>
      <c r="M8" s="69">
        <v>16</v>
      </c>
      <c r="N8" s="69">
        <v>5</v>
      </c>
      <c r="O8" s="62">
        <f>SUM(K8:N8)</f>
        <v>29</v>
      </c>
      <c r="P8" s="69">
        <v>13</v>
      </c>
      <c r="Q8" s="69">
        <v>11</v>
      </c>
      <c r="R8" s="69">
        <v>4</v>
      </c>
      <c r="S8" s="69">
        <v>1</v>
      </c>
      <c r="T8" s="62">
        <f>SUM(P8:S8)</f>
        <v>29</v>
      </c>
    </row>
    <row r="9" spans="1:21" ht="21.75" x14ac:dyDescent="0.2">
      <c r="A9" s="101"/>
      <c r="B9" s="23" t="s">
        <v>94</v>
      </c>
      <c r="C9" s="58">
        <v>36</v>
      </c>
      <c r="D9" s="59">
        <v>0</v>
      </c>
      <c r="E9" s="60">
        <v>36</v>
      </c>
      <c r="F9" s="69">
        <v>35</v>
      </c>
      <c r="G9" s="69">
        <v>1</v>
      </c>
      <c r="H9" s="69">
        <v>0</v>
      </c>
      <c r="I9" s="69">
        <v>0</v>
      </c>
      <c r="J9" s="62">
        <f>SUM(F9:I9)</f>
        <v>36</v>
      </c>
      <c r="K9" s="69">
        <v>6</v>
      </c>
      <c r="L9" s="69">
        <v>17</v>
      </c>
      <c r="M9" s="69">
        <v>13</v>
      </c>
      <c r="N9" s="69">
        <v>0</v>
      </c>
      <c r="O9" s="62">
        <f>SUM(K9:N9)</f>
        <v>36</v>
      </c>
      <c r="P9" s="69">
        <v>23</v>
      </c>
      <c r="Q9" s="69">
        <v>13</v>
      </c>
      <c r="R9" s="69">
        <v>0</v>
      </c>
      <c r="S9" s="69">
        <v>0</v>
      </c>
      <c r="T9" s="62">
        <f>SUM(P9:S9)</f>
        <v>36</v>
      </c>
    </row>
    <row r="10" spans="1:21" ht="21.75" x14ac:dyDescent="0.2">
      <c r="A10" s="51" t="s">
        <v>70</v>
      </c>
      <c r="B10" s="23" t="s">
        <v>37</v>
      </c>
      <c r="C10" s="58">
        <f>SUM(C5:C9)</f>
        <v>180</v>
      </c>
      <c r="D10" s="58">
        <f t="shared" ref="D10:T10" si="0">SUM(D5:D9)</f>
        <v>17</v>
      </c>
      <c r="E10" s="58">
        <f t="shared" si="0"/>
        <v>163</v>
      </c>
      <c r="F10" s="58">
        <f t="shared" si="0"/>
        <v>146</v>
      </c>
      <c r="G10" s="58">
        <f t="shared" si="0"/>
        <v>15</v>
      </c>
      <c r="H10" s="58">
        <f t="shared" si="0"/>
        <v>0</v>
      </c>
      <c r="I10" s="58">
        <f t="shared" si="0"/>
        <v>2</v>
      </c>
      <c r="J10" s="58">
        <f t="shared" si="0"/>
        <v>163</v>
      </c>
      <c r="K10" s="58">
        <f t="shared" si="0"/>
        <v>25</v>
      </c>
      <c r="L10" s="58">
        <f t="shared" si="0"/>
        <v>54</v>
      </c>
      <c r="M10" s="58">
        <f t="shared" si="0"/>
        <v>74</v>
      </c>
      <c r="N10" s="58">
        <f t="shared" si="0"/>
        <v>10</v>
      </c>
      <c r="O10" s="58">
        <f t="shared" si="0"/>
        <v>163</v>
      </c>
      <c r="P10" s="58">
        <f t="shared" si="0"/>
        <v>104</v>
      </c>
      <c r="Q10" s="58">
        <f t="shared" si="0"/>
        <v>41</v>
      </c>
      <c r="R10" s="58">
        <f t="shared" si="0"/>
        <v>11</v>
      </c>
      <c r="S10" s="58">
        <f t="shared" si="0"/>
        <v>7</v>
      </c>
      <c r="T10" s="58">
        <f t="shared" si="0"/>
        <v>163</v>
      </c>
    </row>
    <row r="14" spans="1:21" ht="21.75" x14ac:dyDescent="0.2">
      <c r="E14" s="30" t="s">
        <v>40</v>
      </c>
      <c r="F14" s="30"/>
      <c r="G14" s="30"/>
      <c r="H14" s="30"/>
      <c r="I14" s="41" t="s">
        <v>56</v>
      </c>
      <c r="J14" s="30"/>
      <c r="K14" s="30"/>
      <c r="L14" s="30"/>
      <c r="M14" s="30"/>
      <c r="N14" s="30" t="s">
        <v>40</v>
      </c>
      <c r="O14" s="30"/>
      <c r="P14" s="30"/>
      <c r="Q14" s="30"/>
      <c r="R14" s="41" t="s">
        <v>57</v>
      </c>
      <c r="U14" s="30"/>
    </row>
    <row r="15" spans="1:21" ht="21.75" x14ac:dyDescent="0.2">
      <c r="E15" s="42" t="s">
        <v>87</v>
      </c>
      <c r="F15" s="42"/>
      <c r="G15" s="42"/>
      <c r="H15" s="42"/>
      <c r="I15" s="30"/>
      <c r="J15" s="30"/>
      <c r="K15" s="30"/>
      <c r="L15" s="30"/>
      <c r="M15" s="30"/>
      <c r="N15" s="42" t="s">
        <v>88</v>
      </c>
      <c r="O15" s="42"/>
      <c r="P15" s="42"/>
      <c r="Q15" s="42"/>
      <c r="R15" s="30"/>
      <c r="U15" s="30"/>
    </row>
    <row r="17" spans="5:10" ht="24" x14ac:dyDescent="0.2">
      <c r="E17" s="87" t="s">
        <v>82</v>
      </c>
      <c r="F17" s="87"/>
      <c r="G17" s="87"/>
      <c r="H17" s="70">
        <v>244363</v>
      </c>
      <c r="I17" s="70"/>
      <c r="J17" s="70"/>
    </row>
  </sheetData>
  <mergeCells count="8">
    <mergeCell ref="E17:G17"/>
    <mergeCell ref="H17:J17"/>
    <mergeCell ref="A1:XFD1"/>
    <mergeCell ref="C3:E3"/>
    <mergeCell ref="F3:J3"/>
    <mergeCell ref="K3:O3"/>
    <mergeCell ref="P3:T3"/>
    <mergeCell ref="A6:A9"/>
  </mergeCells>
  <pageMargins left="0.7" right="0.7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zoomScale="120" zoomScaleNormal="120" workbookViewId="0">
      <selection activeCell="U6" sqref="U6"/>
    </sheetView>
  </sheetViews>
  <sheetFormatPr defaultRowHeight="14.25" x14ac:dyDescent="0.2"/>
  <cols>
    <col min="1" max="20" width="5.875" customWidth="1"/>
  </cols>
  <sheetData>
    <row r="1" spans="1:20" s="72" customFormat="1" ht="21" customHeight="1" x14ac:dyDescent="0.55000000000000004">
      <c r="A1" s="71" t="s">
        <v>97</v>
      </c>
    </row>
    <row r="2" spans="1:20" s="2" customFormat="1" ht="19.5" customHeight="1" x14ac:dyDescent="0.55000000000000004">
      <c r="C2" s="3" t="s">
        <v>73</v>
      </c>
      <c r="F2" s="39" t="s">
        <v>39</v>
      </c>
    </row>
    <row r="3" spans="1:20" ht="21.75" x14ac:dyDescent="0.2">
      <c r="A3" s="4"/>
      <c r="B3" s="23"/>
      <c r="C3" s="77" t="s">
        <v>0</v>
      </c>
      <c r="D3" s="77"/>
      <c r="E3" s="78"/>
      <c r="F3" s="102" t="s">
        <v>41</v>
      </c>
      <c r="G3" s="103"/>
      <c r="H3" s="103"/>
      <c r="I3" s="103"/>
      <c r="J3" s="104"/>
      <c r="K3" s="92" t="s">
        <v>17</v>
      </c>
      <c r="L3" s="93"/>
      <c r="M3" s="93"/>
      <c r="N3" s="93"/>
      <c r="O3" s="94"/>
      <c r="P3" s="95" t="s">
        <v>19</v>
      </c>
      <c r="Q3" s="95"/>
      <c r="R3" s="95"/>
      <c r="S3" s="95"/>
      <c r="T3" s="95"/>
    </row>
    <row r="4" spans="1:20" ht="115.5" customHeight="1" x14ac:dyDescent="0.2">
      <c r="A4" s="40"/>
      <c r="B4" s="32" t="s">
        <v>98</v>
      </c>
      <c r="C4" s="26" t="s">
        <v>2</v>
      </c>
      <c r="D4" s="27" t="s">
        <v>3</v>
      </c>
      <c r="E4" s="28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10" t="s">
        <v>9</v>
      </c>
      <c r="K4" s="29" t="s">
        <v>10</v>
      </c>
      <c r="L4" s="29" t="s">
        <v>11</v>
      </c>
      <c r="M4" s="29" t="s">
        <v>12</v>
      </c>
      <c r="N4" s="29" t="s">
        <v>13</v>
      </c>
      <c r="O4" s="10" t="s">
        <v>20</v>
      </c>
      <c r="P4" s="9" t="s">
        <v>21</v>
      </c>
      <c r="Q4" s="9" t="s">
        <v>22</v>
      </c>
      <c r="R4" s="9" t="s">
        <v>23</v>
      </c>
      <c r="S4" s="9" t="s">
        <v>24</v>
      </c>
      <c r="T4" s="10" t="s">
        <v>25</v>
      </c>
    </row>
    <row r="5" spans="1:20" ht="21.75" x14ac:dyDescent="0.2">
      <c r="A5" s="4">
        <v>6</v>
      </c>
      <c r="B5" s="25" t="s">
        <v>74</v>
      </c>
      <c r="C5" s="11">
        <v>34</v>
      </c>
      <c r="D5" s="12">
        <v>4</v>
      </c>
      <c r="E5" s="13">
        <f>C5-D5</f>
        <v>30</v>
      </c>
      <c r="F5" s="43">
        <v>2</v>
      </c>
      <c r="G5" s="43">
        <v>24</v>
      </c>
      <c r="H5" s="43">
        <v>4</v>
      </c>
      <c r="I5" s="43">
        <v>0</v>
      </c>
      <c r="J5" s="14">
        <f>SUM(F5:I5)</f>
        <v>30</v>
      </c>
      <c r="K5" s="43">
        <v>3</v>
      </c>
      <c r="L5" s="43">
        <v>20</v>
      </c>
      <c r="M5" s="43">
        <v>6</v>
      </c>
      <c r="N5" s="43">
        <v>1</v>
      </c>
      <c r="O5" s="14">
        <f>SUM(K5:N5)</f>
        <v>30</v>
      </c>
      <c r="P5" s="43">
        <v>2</v>
      </c>
      <c r="Q5" s="43">
        <v>25</v>
      </c>
      <c r="R5" s="43">
        <v>2</v>
      </c>
      <c r="S5" s="43">
        <v>1</v>
      </c>
      <c r="T5" s="14">
        <f>SUM(P5:S5)</f>
        <v>30</v>
      </c>
    </row>
    <row r="6" spans="1:20" ht="21.75" x14ac:dyDescent="0.2">
      <c r="A6" s="48"/>
      <c r="B6" s="25" t="s">
        <v>75</v>
      </c>
      <c r="C6" s="11">
        <v>33</v>
      </c>
      <c r="D6" s="12">
        <v>7</v>
      </c>
      <c r="E6" s="13">
        <f t="shared" ref="E6:E9" si="0">C6-D6</f>
        <v>26</v>
      </c>
      <c r="F6" s="43">
        <v>15</v>
      </c>
      <c r="G6" s="43">
        <v>8</v>
      </c>
      <c r="H6" s="43">
        <v>0</v>
      </c>
      <c r="I6" s="43">
        <v>3</v>
      </c>
      <c r="J6" s="14">
        <f t="shared" ref="J6:J9" si="1">SUM(F6:I6)</f>
        <v>26</v>
      </c>
      <c r="K6" s="43">
        <v>3</v>
      </c>
      <c r="L6" s="43">
        <v>11</v>
      </c>
      <c r="M6" s="43">
        <v>6</v>
      </c>
      <c r="N6" s="43">
        <v>6</v>
      </c>
      <c r="O6" s="14">
        <f t="shared" ref="O6:O9" si="2">SUM(K6:N6)</f>
        <v>26</v>
      </c>
      <c r="P6" s="43">
        <v>2</v>
      </c>
      <c r="Q6" s="43">
        <v>19</v>
      </c>
      <c r="R6" s="43">
        <v>2</v>
      </c>
      <c r="S6" s="43">
        <v>3</v>
      </c>
      <c r="T6" s="14">
        <f t="shared" ref="T6:T9" si="3">SUM(P6:S6)</f>
        <v>26</v>
      </c>
    </row>
    <row r="7" spans="1:20" ht="21.75" x14ac:dyDescent="0.2">
      <c r="A7" s="100"/>
      <c r="B7" s="55" t="s">
        <v>76</v>
      </c>
      <c r="C7" s="11">
        <v>33</v>
      </c>
      <c r="D7" s="12">
        <v>6</v>
      </c>
      <c r="E7" s="13">
        <f t="shared" si="0"/>
        <v>27</v>
      </c>
      <c r="F7" s="43">
        <v>24</v>
      </c>
      <c r="G7" s="43">
        <v>0</v>
      </c>
      <c r="H7" s="43">
        <v>1</v>
      </c>
      <c r="I7" s="43">
        <v>2</v>
      </c>
      <c r="J7" s="14">
        <f t="shared" si="1"/>
        <v>27</v>
      </c>
      <c r="K7" s="43">
        <v>2</v>
      </c>
      <c r="L7" s="43">
        <v>14</v>
      </c>
      <c r="M7" s="43">
        <v>9</v>
      </c>
      <c r="N7" s="43">
        <v>2</v>
      </c>
      <c r="O7" s="14">
        <f t="shared" si="2"/>
        <v>27</v>
      </c>
      <c r="P7" s="43">
        <v>3</v>
      </c>
      <c r="Q7" s="43">
        <v>16</v>
      </c>
      <c r="R7" s="43">
        <v>5</v>
      </c>
      <c r="S7" s="43">
        <v>3</v>
      </c>
      <c r="T7" s="14">
        <f t="shared" si="3"/>
        <v>27</v>
      </c>
    </row>
    <row r="8" spans="1:20" ht="21.75" x14ac:dyDescent="0.2">
      <c r="A8" s="100"/>
      <c r="B8" s="55" t="s">
        <v>77</v>
      </c>
      <c r="C8" s="11">
        <v>35</v>
      </c>
      <c r="D8" s="12">
        <v>0</v>
      </c>
      <c r="E8" s="13">
        <f t="shared" si="0"/>
        <v>35</v>
      </c>
      <c r="F8" s="43">
        <v>35</v>
      </c>
      <c r="G8" s="43">
        <v>0</v>
      </c>
      <c r="H8" s="43">
        <v>0</v>
      </c>
      <c r="I8" s="43">
        <v>0</v>
      </c>
      <c r="J8" s="14">
        <f t="shared" si="1"/>
        <v>35</v>
      </c>
      <c r="K8" s="43">
        <v>15</v>
      </c>
      <c r="L8" s="43">
        <v>18</v>
      </c>
      <c r="M8" s="43">
        <v>2</v>
      </c>
      <c r="N8" s="43">
        <v>0</v>
      </c>
      <c r="O8" s="14">
        <f t="shared" si="2"/>
        <v>35</v>
      </c>
      <c r="P8" s="43">
        <v>7</v>
      </c>
      <c r="Q8" s="43">
        <v>28</v>
      </c>
      <c r="R8" s="43">
        <v>0</v>
      </c>
      <c r="S8" s="43">
        <v>0</v>
      </c>
      <c r="T8" s="14">
        <f t="shared" si="3"/>
        <v>35</v>
      </c>
    </row>
    <row r="9" spans="1:20" ht="21.75" x14ac:dyDescent="0.2">
      <c r="A9" s="101"/>
      <c r="B9" s="56" t="s">
        <v>93</v>
      </c>
      <c r="C9" s="11">
        <v>34</v>
      </c>
      <c r="D9" s="12">
        <v>5</v>
      </c>
      <c r="E9" s="13">
        <f t="shared" si="0"/>
        <v>29</v>
      </c>
      <c r="F9" s="43">
        <v>26</v>
      </c>
      <c r="G9" s="43">
        <v>3</v>
      </c>
      <c r="H9" s="43">
        <v>0</v>
      </c>
      <c r="I9" s="43">
        <v>0</v>
      </c>
      <c r="J9" s="14">
        <f t="shared" si="1"/>
        <v>29</v>
      </c>
      <c r="K9" s="43">
        <v>8</v>
      </c>
      <c r="L9" s="43">
        <v>15</v>
      </c>
      <c r="M9" s="43">
        <v>5</v>
      </c>
      <c r="N9" s="43">
        <v>1</v>
      </c>
      <c r="O9" s="14">
        <f t="shared" si="2"/>
        <v>29</v>
      </c>
      <c r="P9" s="43">
        <v>4</v>
      </c>
      <c r="Q9" s="43">
        <v>23</v>
      </c>
      <c r="R9" s="43">
        <v>1</v>
      </c>
      <c r="S9" s="43">
        <v>1</v>
      </c>
      <c r="T9" s="14">
        <f t="shared" si="3"/>
        <v>29</v>
      </c>
    </row>
    <row r="10" spans="1:20" ht="21.75" x14ac:dyDescent="0.2">
      <c r="A10" s="47" t="s">
        <v>70</v>
      </c>
      <c r="B10" s="23" t="s">
        <v>38</v>
      </c>
      <c r="C10" s="11">
        <f t="shared" ref="C10:T10" si="4">SUM(C5:C9)</f>
        <v>169</v>
      </c>
      <c r="D10" s="11">
        <f t="shared" si="4"/>
        <v>22</v>
      </c>
      <c r="E10" s="11">
        <f t="shared" si="4"/>
        <v>147</v>
      </c>
      <c r="F10" s="11">
        <f t="shared" si="4"/>
        <v>102</v>
      </c>
      <c r="G10" s="11">
        <f t="shared" si="4"/>
        <v>35</v>
      </c>
      <c r="H10" s="11">
        <f t="shared" si="4"/>
        <v>5</v>
      </c>
      <c r="I10" s="11">
        <f t="shared" si="4"/>
        <v>5</v>
      </c>
      <c r="J10" s="36">
        <f t="shared" si="4"/>
        <v>147</v>
      </c>
      <c r="K10" s="11">
        <f t="shared" si="4"/>
        <v>31</v>
      </c>
      <c r="L10" s="11">
        <f t="shared" si="4"/>
        <v>78</v>
      </c>
      <c r="M10" s="11">
        <f t="shared" si="4"/>
        <v>28</v>
      </c>
      <c r="N10" s="11">
        <f t="shared" si="4"/>
        <v>10</v>
      </c>
      <c r="O10" s="36">
        <f t="shared" si="4"/>
        <v>147</v>
      </c>
      <c r="P10" s="11">
        <f t="shared" si="4"/>
        <v>18</v>
      </c>
      <c r="Q10" s="11">
        <f t="shared" si="4"/>
        <v>111</v>
      </c>
      <c r="R10" s="11">
        <f t="shared" si="4"/>
        <v>10</v>
      </c>
      <c r="S10" s="11">
        <f t="shared" si="4"/>
        <v>8</v>
      </c>
      <c r="T10" s="11">
        <f t="shared" si="4"/>
        <v>147</v>
      </c>
    </row>
    <row r="14" spans="1:20" ht="21.75" x14ac:dyDescent="0.2">
      <c r="C14" s="30" t="s">
        <v>40</v>
      </c>
      <c r="D14" s="30"/>
      <c r="E14" s="30"/>
      <c r="F14" s="30"/>
      <c r="G14" s="41" t="s">
        <v>57</v>
      </c>
      <c r="H14" s="30"/>
      <c r="I14" s="30"/>
      <c r="J14" s="30"/>
      <c r="K14" s="30"/>
      <c r="L14" s="30"/>
      <c r="M14" s="30"/>
      <c r="N14" s="30" t="s">
        <v>40</v>
      </c>
      <c r="O14" s="30"/>
      <c r="P14" s="30"/>
      <c r="Q14" s="30"/>
      <c r="R14" s="41" t="s">
        <v>81</v>
      </c>
      <c r="S14" s="30"/>
    </row>
    <row r="15" spans="1:20" ht="21.75" x14ac:dyDescent="0.2">
      <c r="C15" s="42" t="s">
        <v>80</v>
      </c>
      <c r="D15" s="42" t="s">
        <v>84</v>
      </c>
      <c r="E15" s="42"/>
      <c r="F15" s="42"/>
      <c r="G15" s="30"/>
      <c r="H15" s="30"/>
      <c r="I15" s="30"/>
      <c r="J15" s="30"/>
      <c r="K15" s="30"/>
      <c r="L15" s="30"/>
      <c r="M15" s="30"/>
      <c r="N15" s="42" t="s">
        <v>85</v>
      </c>
      <c r="O15" s="42"/>
      <c r="P15" s="42"/>
      <c r="Q15" s="42"/>
      <c r="R15" s="30"/>
      <c r="S15" s="30"/>
    </row>
    <row r="16" spans="1:20" ht="24" x14ac:dyDescent="0.55000000000000004">
      <c r="D16" s="53" t="s">
        <v>83</v>
      </c>
      <c r="O16" s="53"/>
    </row>
    <row r="18" spans="5:10" ht="24" x14ac:dyDescent="0.2">
      <c r="E18" s="87" t="s">
        <v>82</v>
      </c>
      <c r="F18" s="87"/>
      <c r="G18" s="87"/>
      <c r="H18" s="70">
        <v>244363</v>
      </c>
      <c r="I18" s="70"/>
      <c r="J18" s="70"/>
    </row>
  </sheetData>
  <mergeCells count="8">
    <mergeCell ref="E18:G18"/>
    <mergeCell ref="H18:J18"/>
    <mergeCell ref="A1:XFD1"/>
    <mergeCell ref="C3:E3"/>
    <mergeCell ref="F3:J3"/>
    <mergeCell ref="K3:O3"/>
    <mergeCell ref="P3:T3"/>
    <mergeCell ref="A7:A9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6</vt:i4>
      </vt:variant>
    </vt:vector>
  </HeadingPairs>
  <TitlesOfParts>
    <vt:vector size="6" baseType="lpstr">
      <vt:lpstr>ป.1</vt:lpstr>
      <vt:lpstr>ป.2</vt:lpstr>
      <vt:lpstr>ป.3</vt:lpstr>
      <vt:lpstr>ป.4</vt:lpstr>
      <vt:lpstr>ป.5</vt:lpstr>
      <vt:lpstr>ป.6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Asus</cp:lastModifiedBy>
  <cp:lastPrinted>2026-01-16T07:40:16Z</cp:lastPrinted>
  <dcterms:created xsi:type="dcterms:W3CDTF">2022-07-12T04:53:12Z</dcterms:created>
  <dcterms:modified xsi:type="dcterms:W3CDTF">2026-01-16T07:40:58Z</dcterms:modified>
</cp:coreProperties>
</file>